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095" yWindow="315" windowWidth="12945" windowHeight="12045"/>
  </bookViews>
  <sheets>
    <sheet name="Sheet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D15" i="1"/>
  <c r="B4" i="1" l="1"/>
  <c r="D16" i="1" l="1"/>
  <c r="D17" i="1" s="1"/>
  <c r="B13" i="1"/>
</calcChain>
</file>

<file path=xl/sharedStrings.xml><?xml version="1.0" encoding="utf-8"?>
<sst xmlns="http://schemas.openxmlformats.org/spreadsheetml/2006/main" count="5" uniqueCount="5">
  <si>
    <t>房号</t>
    <phoneticPr fontId="1" type="noConversion"/>
  </si>
  <si>
    <t>建筑面积</t>
    <phoneticPr fontId="1" type="noConversion"/>
  </si>
  <si>
    <t>装修、设备及附属物</t>
    <phoneticPr fontId="1" type="noConversion"/>
  </si>
  <si>
    <t>房屋主体</t>
    <phoneticPr fontId="1" type="noConversion"/>
  </si>
  <si>
    <t xml:space="preserve">               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</si>
</sst>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2][$-804]General"/>
  </numFmts>
  <fonts count="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1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755;&#26426;&#34920;&#65288;&#38468;&#23646;&#2928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模板 (2)"/>
      <sheetName val="分值"/>
      <sheetName val="附属物"/>
    </sheetNames>
    <sheetDataSet>
      <sheetData sheetId="0"/>
      <sheetData sheetId="1">
        <row r="252">
          <cell r="B252">
            <v>1000673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27" sqref="E27"/>
    </sheetView>
  </sheetViews>
  <sheetFormatPr defaultRowHeight="13.5"/>
  <cols>
    <col min="4" max="4" width="31.875" bestFit="1" customWidth="1"/>
    <col min="5" max="5" width="28.25" customWidth="1"/>
  </cols>
  <sheetData>
    <row r="1" spans="1:5">
      <c r="A1" t="s">
        <v>0</v>
      </c>
      <c r="B1" t="s">
        <v>1</v>
      </c>
    </row>
    <row r="2" spans="1:5">
      <c r="A2">
        <v>1</v>
      </c>
      <c r="B2" s="1">
        <v>16.28</v>
      </c>
    </row>
    <row r="3" spans="1:5">
      <c r="A3">
        <v>2</v>
      </c>
      <c r="B3" s="1">
        <v>212.36</v>
      </c>
    </row>
    <row r="4" spans="1:5">
      <c r="A4">
        <v>3</v>
      </c>
      <c r="B4" s="1">
        <f>517.33*3</f>
        <v>1551.9900000000002</v>
      </c>
    </row>
    <row r="5" spans="1:5">
      <c r="A5">
        <v>4</v>
      </c>
      <c r="B5" s="1">
        <v>247.68</v>
      </c>
    </row>
    <row r="6" spans="1:5">
      <c r="A6">
        <v>5</v>
      </c>
      <c r="B6" s="1">
        <v>446.98</v>
      </c>
    </row>
    <row r="7" spans="1:5">
      <c r="A7">
        <v>6</v>
      </c>
      <c r="B7" s="1">
        <v>227.52</v>
      </c>
    </row>
    <row r="8" spans="1:5">
      <c r="A8">
        <v>7</v>
      </c>
      <c r="B8" s="1">
        <v>60.48</v>
      </c>
    </row>
    <row r="9" spans="1:5">
      <c r="A9">
        <v>8</v>
      </c>
      <c r="B9" s="1">
        <v>110.57</v>
      </c>
    </row>
    <row r="10" spans="1:5">
      <c r="A10">
        <v>9</v>
      </c>
      <c r="B10" s="1">
        <v>344.5</v>
      </c>
    </row>
    <row r="11" spans="1:5">
      <c r="A11">
        <v>10</v>
      </c>
      <c r="B11" s="1">
        <v>147</v>
      </c>
    </row>
    <row r="12" spans="1:5">
      <c r="A12">
        <v>11</v>
      </c>
      <c r="B12" s="1">
        <v>291.14999999999998</v>
      </c>
    </row>
    <row r="13" spans="1:5">
      <c r="B13" s="1">
        <f>SUM(B2:B12)</f>
        <v>3656.5100000000007</v>
      </c>
      <c r="D13">
        <v>0.85</v>
      </c>
    </row>
    <row r="14" spans="1:5">
      <c r="A14" t="s">
        <v>3</v>
      </c>
      <c r="D14" s="1">
        <v>6320345.3799999999</v>
      </c>
      <c r="E14">
        <f>ROUND(D14*0.85,0)</f>
        <v>5372294</v>
      </c>
    </row>
    <row r="15" spans="1:5">
      <c r="A15" t="s">
        <v>2</v>
      </c>
      <c r="D15" s="1">
        <f>'[1]模板 (2)'!$B$252</f>
        <v>1000673</v>
      </c>
      <c r="E15">
        <f>ROUND(D15*0.85,0)</f>
        <v>850572</v>
      </c>
    </row>
    <row r="16" spans="1:5">
      <c r="D16" s="1">
        <f>ROUND(SUM(D14:D15),0)</f>
        <v>7321018</v>
      </c>
      <c r="E16" s="3">
        <f>ROUND(SUM(E14:E15),0)</f>
        <v>6222866</v>
      </c>
    </row>
    <row r="17" spans="4:5">
      <c r="D17" s="2">
        <f>D16</f>
        <v>7321018</v>
      </c>
      <c r="E17" s="2">
        <f>E16</f>
        <v>6222866</v>
      </c>
    </row>
    <row r="27" spans="4:5">
      <c r="E27" t="s">
        <v>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wang'zi'yu</dc:creator>
  <cp:lastModifiedBy>韩烨</cp:lastModifiedBy>
  <dcterms:created xsi:type="dcterms:W3CDTF">2023-06-24T14:11:34Z</dcterms:created>
  <dcterms:modified xsi:type="dcterms:W3CDTF">2023-06-26T07:41:26Z</dcterms:modified>
</cp:coreProperties>
</file>