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766D450D-F32C-4F64-A96C-A06B89DC6ABC}" xr6:coauthVersionLast="47" xr6:coauthVersionMax="47" xr10:uidLastSave="{00000000-0000-0000-0000-000000000000}"/>
  <bookViews>
    <workbookView xWindow="-120" yWindow="-120" windowWidth="38640" windowHeight="21240" xr2:uid="{FE2CF2E1-62F2-4AD4-8DBF-EB4F2030CED8}"/>
  </bookViews>
  <sheets>
    <sheet name="润棠瀛海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  <c r="M7" i="1"/>
  <c r="G8" i="1"/>
  <c r="M8" i="1"/>
  <c r="G9" i="1"/>
  <c r="M9" i="1"/>
  <c r="G10" i="1"/>
  <c r="M10" i="1"/>
  <c r="G11" i="1"/>
  <c r="M11" i="1"/>
  <c r="G12" i="1"/>
  <c r="M12" i="1"/>
  <c r="G13" i="1"/>
  <c r="M13" i="1"/>
  <c r="G14" i="1"/>
  <c r="M14" i="1"/>
  <c r="G15" i="1"/>
  <c r="M15" i="1"/>
  <c r="G16" i="1"/>
  <c r="G18" i="1"/>
  <c r="M18" i="1"/>
  <c r="M19" i="1"/>
  <c r="G20" i="1"/>
  <c r="M20" i="1"/>
  <c r="G21" i="1"/>
  <c r="M21" i="1"/>
  <c r="G22" i="1"/>
  <c r="M22" i="1"/>
  <c r="G23" i="1"/>
  <c r="M23" i="1"/>
  <c r="G24" i="1"/>
  <c r="M24" i="1"/>
  <c r="G25" i="1"/>
  <c r="G26" i="1"/>
  <c r="G27" i="1"/>
  <c r="G30" i="1"/>
  <c r="G31" i="1"/>
  <c r="G32" i="1"/>
  <c r="G33" i="1"/>
  <c r="G34" i="1"/>
  <c r="M34" i="1"/>
  <c r="N37" i="1" s="1"/>
  <c r="G35" i="1"/>
  <c r="M35" i="1"/>
  <c r="G36" i="1"/>
  <c r="M36" i="1"/>
  <c r="G37" i="1"/>
  <c r="G40" i="1"/>
  <c r="G41" i="1"/>
  <c r="M41" i="1"/>
  <c r="G42" i="1"/>
  <c r="M42" i="1"/>
  <c r="G43" i="1"/>
  <c r="G44" i="1"/>
  <c r="M44" i="1"/>
  <c r="N47" i="1" s="1"/>
  <c r="G45" i="1"/>
  <c r="M45" i="1"/>
  <c r="G46" i="1"/>
  <c r="M46" i="1"/>
  <c r="G47" i="1"/>
  <c r="M47" i="1"/>
  <c r="M50" i="1"/>
  <c r="N52" i="1" s="1"/>
  <c r="M51" i="1"/>
  <c r="M52" i="1"/>
  <c r="M54" i="1"/>
  <c r="M55" i="1"/>
</calcChain>
</file>

<file path=xl/sharedStrings.xml><?xml version="1.0" encoding="utf-8"?>
<sst xmlns="http://schemas.openxmlformats.org/spreadsheetml/2006/main" count="7" uniqueCount="7">
  <si>
    <t>首开龙湖天琅</t>
    <phoneticPr fontId="1" type="noConversion"/>
  </si>
  <si>
    <t>兴悦居</t>
    <phoneticPr fontId="1" type="noConversion"/>
  </si>
  <si>
    <t>万和斐丽</t>
    <phoneticPr fontId="1" type="noConversion"/>
  </si>
  <si>
    <t>瀛嘉汇</t>
    <phoneticPr fontId="1" type="noConversion"/>
  </si>
  <si>
    <t>瀛海府</t>
    <phoneticPr fontId="1" type="noConversion"/>
  </si>
  <si>
    <t>文锦苑</t>
    <phoneticPr fontId="1" type="noConversion"/>
  </si>
  <si>
    <t>中海环宇中心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</si>
</sst>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161925</xdr:colOff>
      <xdr:row>48</xdr:row>
      <xdr:rowOff>85725</xdr:rowOff>
    </xdr:from>
    <xdr:ext cx="7876190" cy="1961905"/>
    <xdr:pic>
      <xdr:nvPicPr>
        <xdr:cNvPr id="2" name="图片 1">
          <a:extLst>
            <a:ext uri="{FF2B5EF4-FFF2-40B4-BE49-F238E27FC236}">
              <a16:creationId xmlns:a16="http://schemas.microsoft.com/office/drawing/2014/main" id="{6566C7BF-4DAE-4122-B81A-96F4B510B4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8315325"/>
          <a:ext cx="7876190" cy="1961905"/>
        </a:xfrm>
        <a:prstGeom prst="rect">
          <a:avLst/>
        </a:prstGeom>
      </xdr:spPr>
    </xdr:pic>
    <xdr:clientData/>
  </xdr:oneCellAnchor>
  <xdr:twoCellAnchor editAs="oneCell">
    <xdr:from>
      <xdr:col>8</xdr:col>
      <xdr:colOff>228600</xdr:colOff>
      <xdr:row>24</xdr:row>
      <xdr:rowOff>123825</xdr:rowOff>
    </xdr:from>
    <xdr:to>
      <xdr:col>14</xdr:col>
      <xdr:colOff>304276</xdr:colOff>
      <xdr:row>30</xdr:row>
      <xdr:rowOff>123696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B9B0CB9D-6FE2-480C-D33A-5D855B0D6E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15000" y="4238625"/>
          <a:ext cx="4190476" cy="10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F781D-CC66-41C3-B3F6-C9BD3C09296B}">
  <dimension ref="D7:N55"/>
  <sheetViews>
    <sheetView tabSelected="1" workbookViewId="0">
      <selection activeCell="K27" sqref="K27"/>
    </sheetView>
  </sheetViews>
  <sheetFormatPr defaultRowHeight="13.5" x14ac:dyDescent="0.15"/>
  <sheetData>
    <row r="7" spans="4:13" x14ac:dyDescent="0.15">
      <c r="D7" t="s">
        <v>6</v>
      </c>
      <c r="E7">
        <v>47.49</v>
      </c>
      <c r="F7">
        <v>4960</v>
      </c>
      <c r="G7">
        <f>ROUND(F7/E7,2)</f>
        <v>104.44</v>
      </c>
      <c r="J7" t="s">
        <v>5</v>
      </c>
      <c r="K7">
        <v>57</v>
      </c>
      <c r="L7">
        <v>3500</v>
      </c>
      <c r="M7">
        <f>ROUND(L7/K7,2)</f>
        <v>61.4</v>
      </c>
    </row>
    <row r="8" spans="4:13" x14ac:dyDescent="0.15">
      <c r="E8">
        <v>49</v>
      </c>
      <c r="F8">
        <v>4400</v>
      </c>
      <c r="G8">
        <f>ROUND(F8/E8,2)</f>
        <v>89.8</v>
      </c>
      <c r="K8" s="1">
        <v>99</v>
      </c>
      <c r="L8" s="1">
        <v>5400</v>
      </c>
      <c r="M8" s="1">
        <f>ROUND(L8/K8,2)</f>
        <v>54.55</v>
      </c>
    </row>
    <row r="9" spans="4:13" x14ac:dyDescent="0.15">
      <c r="E9" s="3">
        <v>49.24</v>
      </c>
      <c r="F9" s="3">
        <v>4390</v>
      </c>
      <c r="G9" s="3">
        <f>ROUND(F9/E9,2)</f>
        <v>89.16</v>
      </c>
      <c r="K9">
        <v>89</v>
      </c>
      <c r="L9">
        <v>4500</v>
      </c>
      <c r="M9">
        <f>ROUND(L9/K9,2)</f>
        <v>50.56</v>
      </c>
    </row>
    <row r="10" spans="4:13" x14ac:dyDescent="0.15">
      <c r="E10" s="3">
        <v>53.02</v>
      </c>
      <c r="F10" s="3">
        <v>4600</v>
      </c>
      <c r="G10" s="3">
        <f>ROUND(F10/E10,2)</f>
        <v>86.76</v>
      </c>
      <c r="K10">
        <v>57</v>
      </c>
      <c r="L10">
        <v>3600</v>
      </c>
      <c r="M10">
        <f>ROUND(L10/K10,2)</f>
        <v>63.16</v>
      </c>
    </row>
    <row r="11" spans="4:13" x14ac:dyDescent="0.15">
      <c r="E11">
        <v>54.6</v>
      </c>
      <c r="F11">
        <v>4250</v>
      </c>
      <c r="G11">
        <f>ROUND(F11/E11,2)</f>
        <v>77.84</v>
      </c>
      <c r="K11">
        <v>98</v>
      </c>
      <c r="L11">
        <v>5000</v>
      </c>
      <c r="M11">
        <f>ROUND(L11/K11,2)</f>
        <v>51.02</v>
      </c>
    </row>
    <row r="12" spans="4:13" x14ac:dyDescent="0.15">
      <c r="E12">
        <v>54.82</v>
      </c>
      <c r="F12">
        <v>4500</v>
      </c>
      <c r="G12">
        <f>ROUND(F12/E12,2)</f>
        <v>82.09</v>
      </c>
      <c r="K12">
        <v>56</v>
      </c>
      <c r="L12">
        <v>4060</v>
      </c>
      <c r="M12">
        <f>ROUND(L12/K12,2)</f>
        <v>72.5</v>
      </c>
    </row>
    <row r="13" spans="4:13" x14ac:dyDescent="0.15">
      <c r="E13">
        <v>55.28</v>
      </c>
      <c r="F13">
        <v>4500</v>
      </c>
      <c r="G13">
        <f>ROUND(F13/E13,2)</f>
        <v>81.400000000000006</v>
      </c>
      <c r="K13" s="2">
        <v>56</v>
      </c>
      <c r="L13" s="2">
        <v>3600</v>
      </c>
      <c r="M13" s="2">
        <f>ROUND(L13/K13,2)</f>
        <v>64.290000000000006</v>
      </c>
    </row>
    <row r="14" spans="4:13" x14ac:dyDescent="0.15">
      <c r="E14" s="2">
        <v>70</v>
      </c>
      <c r="F14" s="2">
        <v>5500</v>
      </c>
      <c r="G14" s="2">
        <f>ROUND(F14/E14,2)</f>
        <v>78.569999999999993</v>
      </c>
      <c r="K14" s="3">
        <v>37</v>
      </c>
      <c r="L14" s="3">
        <v>3300</v>
      </c>
      <c r="M14" s="3">
        <f>ROUND(L14/K14,2)</f>
        <v>89.19</v>
      </c>
    </row>
    <row r="15" spans="4:13" x14ac:dyDescent="0.15">
      <c r="E15" s="1">
        <v>112</v>
      </c>
      <c r="F15" s="1">
        <v>6500</v>
      </c>
      <c r="G15" s="1">
        <f>ROUND(F15/E15,2)</f>
        <v>58.04</v>
      </c>
      <c r="K15">
        <v>79</v>
      </c>
      <c r="L15">
        <v>4500</v>
      </c>
      <c r="M15">
        <f>ROUND(L15/K15,2)</f>
        <v>56.96</v>
      </c>
    </row>
    <row r="16" spans="4:13" x14ac:dyDescent="0.15">
      <c r="E16">
        <v>112.25</v>
      </c>
      <c r="F16">
        <v>7100</v>
      </c>
      <c r="G16">
        <f>ROUND(F16/E16,2)</f>
        <v>63.25</v>
      </c>
    </row>
    <row r="18" spans="4:13" x14ac:dyDescent="0.15">
      <c r="D18" t="s">
        <v>4</v>
      </c>
      <c r="E18">
        <v>89</v>
      </c>
      <c r="F18">
        <v>5800</v>
      </c>
      <c r="G18">
        <f>ROUND(F18/E18,2)</f>
        <v>65.17</v>
      </c>
      <c r="J18" t="s">
        <v>3</v>
      </c>
      <c r="K18">
        <v>84</v>
      </c>
      <c r="L18">
        <v>4500</v>
      </c>
      <c r="M18">
        <f>ROUND(L18/K18,2)</f>
        <v>53.57</v>
      </c>
    </row>
    <row r="19" spans="4:13" x14ac:dyDescent="0.15">
      <c r="K19">
        <v>83</v>
      </c>
      <c r="L19">
        <v>4000</v>
      </c>
      <c r="M19">
        <f>ROUND(L19/K19,2)</f>
        <v>48.19</v>
      </c>
    </row>
    <row r="20" spans="4:13" x14ac:dyDescent="0.15">
      <c r="D20" t="s">
        <v>2</v>
      </c>
      <c r="E20">
        <v>89</v>
      </c>
      <c r="F20">
        <v>5100</v>
      </c>
      <c r="G20">
        <f>ROUND(F20/E20,2)</f>
        <v>57.3</v>
      </c>
      <c r="K20">
        <v>82</v>
      </c>
      <c r="L20">
        <v>4100</v>
      </c>
      <c r="M20">
        <f>ROUND(L20/K20,2)</f>
        <v>50</v>
      </c>
    </row>
    <row r="21" spans="4:13" x14ac:dyDescent="0.15">
      <c r="E21" s="2">
        <v>61</v>
      </c>
      <c r="F21" s="2">
        <v>3900</v>
      </c>
      <c r="G21" s="2">
        <f>ROUND(F21/E21,2)</f>
        <v>63.93</v>
      </c>
      <c r="K21">
        <v>64</v>
      </c>
      <c r="L21">
        <v>3450</v>
      </c>
      <c r="M21">
        <f>ROUND(L21/K21,2)</f>
        <v>53.91</v>
      </c>
    </row>
    <row r="22" spans="4:13" x14ac:dyDescent="0.15">
      <c r="E22">
        <v>89</v>
      </c>
      <c r="F22">
        <v>4800</v>
      </c>
      <c r="G22">
        <f>ROUND(F22/E22,2)</f>
        <v>53.93</v>
      </c>
      <c r="K22">
        <v>55</v>
      </c>
      <c r="L22">
        <v>3300</v>
      </c>
      <c r="M22">
        <f>ROUND(L22/K22,2)</f>
        <v>60</v>
      </c>
    </row>
    <row r="23" spans="4:13" x14ac:dyDescent="0.15">
      <c r="E23">
        <v>85</v>
      </c>
      <c r="F23">
        <v>3800</v>
      </c>
      <c r="G23">
        <f>ROUND(F23/E23,2)</f>
        <v>44.71</v>
      </c>
      <c r="K23" s="2">
        <v>60</v>
      </c>
      <c r="L23" s="2">
        <v>3960</v>
      </c>
      <c r="M23" s="2">
        <f>ROUND(L23/K23,2)</f>
        <v>66</v>
      </c>
    </row>
    <row r="24" spans="4:13" x14ac:dyDescent="0.15">
      <c r="E24" s="1">
        <v>89</v>
      </c>
      <c r="F24" s="1">
        <v>5300</v>
      </c>
      <c r="G24" s="1">
        <f>ROUND(F24/E24,2)</f>
        <v>59.55</v>
      </c>
      <c r="K24">
        <v>90</v>
      </c>
      <c r="L24">
        <v>4300</v>
      </c>
      <c r="M24">
        <f>ROUND(L24/K24,2)</f>
        <v>47.78</v>
      </c>
    </row>
    <row r="25" spans="4:13" x14ac:dyDescent="0.15">
      <c r="E25">
        <v>89</v>
      </c>
      <c r="F25">
        <v>4700</v>
      </c>
      <c r="G25">
        <f>ROUND(F25/E25,2)</f>
        <v>52.81</v>
      </c>
    </row>
    <row r="26" spans="4:13" x14ac:dyDescent="0.15">
      <c r="E26" s="1">
        <v>89</v>
      </c>
      <c r="F26" s="1">
        <v>5100</v>
      </c>
      <c r="G26" s="1">
        <f>ROUND(F26/E26,2)</f>
        <v>57.3</v>
      </c>
    </row>
    <row r="27" spans="4:13" x14ac:dyDescent="0.15">
      <c r="E27">
        <v>89</v>
      </c>
      <c r="F27">
        <v>4800</v>
      </c>
      <c r="G27">
        <f>ROUND(F27/E27,2)</f>
        <v>53.93</v>
      </c>
    </row>
    <row r="30" spans="4:13" x14ac:dyDescent="0.15">
      <c r="D30" t="s">
        <v>1</v>
      </c>
      <c r="E30">
        <v>66</v>
      </c>
      <c r="F30">
        <v>3600</v>
      </c>
      <c r="G30">
        <f>ROUND(F30/E30,2)</f>
        <v>54.55</v>
      </c>
    </row>
    <row r="31" spans="4:13" x14ac:dyDescent="0.15">
      <c r="E31">
        <v>53</v>
      </c>
      <c r="F31">
        <v>3500</v>
      </c>
      <c r="G31">
        <f>ROUND(F31/E31,2)</f>
        <v>66.040000000000006</v>
      </c>
    </row>
    <row r="32" spans="4:13" x14ac:dyDescent="0.15">
      <c r="E32" s="1">
        <v>88</v>
      </c>
      <c r="F32" s="1">
        <v>4500</v>
      </c>
      <c r="G32" s="1">
        <f>ROUND(F32/E32,2)</f>
        <v>51.14</v>
      </c>
    </row>
    <row r="33" spans="4:14" x14ac:dyDescent="0.15">
      <c r="E33">
        <v>85</v>
      </c>
      <c r="F33">
        <v>5000</v>
      </c>
      <c r="G33">
        <f>ROUND(F33/E33,2)</f>
        <v>58.82</v>
      </c>
    </row>
    <row r="34" spans="4:14" x14ac:dyDescent="0.15">
      <c r="E34">
        <v>53</v>
      </c>
      <c r="F34">
        <v>3420</v>
      </c>
      <c r="G34">
        <f>ROUND(F34/E34,2)</f>
        <v>64.53</v>
      </c>
      <c r="K34" s="3">
        <v>49.24</v>
      </c>
      <c r="L34" s="3">
        <v>4390</v>
      </c>
      <c r="M34" s="3">
        <f>ROUND(L34/K34,2)</f>
        <v>89.16</v>
      </c>
    </row>
    <row r="35" spans="4:14" x14ac:dyDescent="0.15">
      <c r="E35">
        <v>77</v>
      </c>
      <c r="F35">
        <v>4230</v>
      </c>
      <c r="G35">
        <f>ROUND(F35/E35,2)</f>
        <v>54.94</v>
      </c>
      <c r="K35" s="3">
        <v>53.02</v>
      </c>
      <c r="L35" s="3">
        <v>4600</v>
      </c>
      <c r="M35" s="3">
        <f>ROUND(L35/K35,2)</f>
        <v>86.76</v>
      </c>
    </row>
    <row r="36" spans="4:14" x14ac:dyDescent="0.15">
      <c r="E36">
        <v>90</v>
      </c>
      <c r="F36">
        <v>4500</v>
      </c>
      <c r="G36">
        <f>ROUND(F36/E36,2)</f>
        <v>50</v>
      </c>
      <c r="K36" s="3">
        <v>37</v>
      </c>
      <c r="L36" s="3">
        <v>3300</v>
      </c>
      <c r="M36" s="3">
        <f>ROUND(L36/K36*0.85,2)</f>
        <v>75.81</v>
      </c>
    </row>
    <row r="37" spans="4:14" x14ac:dyDescent="0.15">
      <c r="E37" s="2">
        <v>53</v>
      </c>
      <c r="F37" s="2">
        <v>3400</v>
      </c>
      <c r="G37" s="2">
        <f>ROUND(F37/E37,2)</f>
        <v>64.150000000000006</v>
      </c>
      <c r="N37">
        <f>AVERAGE(M34:M36)</f>
        <v>83.910000000000011</v>
      </c>
    </row>
    <row r="40" spans="4:14" x14ac:dyDescent="0.15">
      <c r="D40" t="s">
        <v>0</v>
      </c>
      <c r="E40">
        <v>74</v>
      </c>
      <c r="F40">
        <v>4100</v>
      </c>
      <c r="G40">
        <f>ROUND(F40/E40,2)</f>
        <v>55.41</v>
      </c>
    </row>
    <row r="41" spans="4:14" x14ac:dyDescent="0.15">
      <c r="E41">
        <v>85</v>
      </c>
      <c r="F41">
        <v>4300</v>
      </c>
      <c r="G41">
        <f>ROUND(F41/E41,2)</f>
        <v>50.59</v>
      </c>
      <c r="K41" s="2">
        <v>66</v>
      </c>
      <c r="L41" s="2">
        <v>3600</v>
      </c>
      <c r="M41" s="2">
        <f>ROUND(L41/K41,2)</f>
        <v>54.55</v>
      </c>
    </row>
    <row r="42" spans="4:14" x14ac:dyDescent="0.15">
      <c r="E42">
        <v>77</v>
      </c>
      <c r="F42">
        <v>3800</v>
      </c>
      <c r="G42">
        <f>ROUND(F42/E42,2)</f>
        <v>49.35</v>
      </c>
      <c r="K42" s="2">
        <v>70</v>
      </c>
      <c r="L42" s="2">
        <v>5500</v>
      </c>
      <c r="M42" s="2">
        <f>ROUND(L42/K42,2)</f>
        <v>78.569999999999993</v>
      </c>
    </row>
    <row r="43" spans="4:14" x14ac:dyDescent="0.15">
      <c r="E43">
        <v>127</v>
      </c>
      <c r="F43">
        <v>7200</v>
      </c>
      <c r="G43">
        <f>ROUND(F43/E43,2)</f>
        <v>56.69</v>
      </c>
    </row>
    <row r="44" spans="4:14" x14ac:dyDescent="0.15">
      <c r="E44" s="2">
        <v>66</v>
      </c>
      <c r="F44" s="2">
        <v>3600</v>
      </c>
      <c r="G44" s="2">
        <f>ROUND(F44/E44,2)</f>
        <v>54.55</v>
      </c>
      <c r="K44" s="2">
        <v>61</v>
      </c>
      <c r="L44" s="2">
        <v>3900</v>
      </c>
      <c r="M44" s="2">
        <f>ROUND(L44/K44,2)</f>
        <v>63.93</v>
      </c>
    </row>
    <row r="45" spans="4:14" x14ac:dyDescent="0.15">
      <c r="E45">
        <v>127</v>
      </c>
      <c r="F45">
        <v>9800</v>
      </c>
      <c r="G45">
        <f>ROUND(F45/E45,2)</f>
        <v>77.17</v>
      </c>
      <c r="K45" s="2">
        <v>60</v>
      </c>
      <c r="L45" s="2">
        <v>3960</v>
      </c>
      <c r="M45" s="2">
        <f>ROUND(L45/K45,2)</f>
        <v>66</v>
      </c>
    </row>
    <row r="46" spans="4:14" x14ac:dyDescent="0.15">
      <c r="E46">
        <v>65</v>
      </c>
      <c r="F46">
        <v>3600</v>
      </c>
      <c r="G46">
        <f>ROUND(F46/E46,2)</f>
        <v>55.38</v>
      </c>
      <c r="K46" s="2">
        <v>53</v>
      </c>
      <c r="L46" s="2">
        <v>3400</v>
      </c>
      <c r="M46" s="2">
        <f>ROUND(L46/K46,2)</f>
        <v>64.150000000000006</v>
      </c>
    </row>
    <row r="47" spans="4:14" x14ac:dyDescent="0.15">
      <c r="E47">
        <v>85</v>
      </c>
      <c r="F47">
        <v>4245</v>
      </c>
      <c r="G47">
        <f>ROUND(F47/E47,2)</f>
        <v>49.94</v>
      </c>
      <c r="K47" s="2">
        <v>56</v>
      </c>
      <c r="L47" s="2">
        <v>3600</v>
      </c>
      <c r="M47" s="2">
        <f>ROUND(L47/K47,2)</f>
        <v>64.290000000000006</v>
      </c>
      <c r="N47">
        <f>AVERAGE(M44:M47)</f>
        <v>64.592500000000001</v>
      </c>
    </row>
    <row r="50" spans="11:14" x14ac:dyDescent="0.15">
      <c r="K50" s="1">
        <v>112</v>
      </c>
      <c r="L50" s="1">
        <v>6500</v>
      </c>
      <c r="M50" s="1">
        <f>ROUND(L50/K50,2)</f>
        <v>58.04</v>
      </c>
    </row>
    <row r="51" spans="11:14" x14ac:dyDescent="0.15">
      <c r="K51" s="1">
        <v>89</v>
      </c>
      <c r="L51" s="1">
        <v>5100</v>
      </c>
      <c r="M51" s="1">
        <f>ROUND(L51/K51,2)</f>
        <v>57.3</v>
      </c>
    </row>
    <row r="52" spans="11:14" x14ac:dyDescent="0.15">
      <c r="K52" s="1">
        <v>89</v>
      </c>
      <c r="L52" s="1">
        <v>5300</v>
      </c>
      <c r="M52" s="1">
        <f>ROUND(L52/K52,2)</f>
        <v>59.55</v>
      </c>
      <c r="N52">
        <f>AVERAGE(M50:M52)</f>
        <v>58.29666666666666</v>
      </c>
    </row>
    <row r="54" spans="11:14" x14ac:dyDescent="0.15">
      <c r="K54" s="1">
        <v>88</v>
      </c>
      <c r="L54" s="1">
        <v>4500</v>
      </c>
      <c r="M54" s="1">
        <f>ROUND(L54/K54,2)</f>
        <v>51.14</v>
      </c>
    </row>
    <row r="55" spans="11:14" x14ac:dyDescent="0.15">
      <c r="K55" s="1">
        <v>99</v>
      </c>
      <c r="L55" s="1">
        <v>5400</v>
      </c>
      <c r="M55" s="1">
        <f>ROUND(L55/K55,2)</f>
        <v>54.55</v>
      </c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润棠瀛海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2025-12-02T08:17:28Z</dcterms:created>
  <dcterms:modified xsi:type="dcterms:W3CDTF">2025-12-02T08:17:59Z</dcterms:modified>
</cp:coreProperties>
</file>