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告们\咨询报告\2021-1-0547北京市丰台区西四环南路63号院6栋楼层调节系数\"/>
    </mc:Choice>
  </mc:AlternateContent>
  <xr:revisionPtr revIDLastSave="0" documentId="13_ncr:1_{126199BC-165B-49D0-8234-CBF0807514B5}" xr6:coauthVersionLast="45" xr6:coauthVersionMax="45" xr10:uidLastSave="{00000000-0000-0000-0000-000000000000}"/>
  <bookViews>
    <workbookView xWindow="-15" yWindow="0" windowWidth="13320" windowHeight="12885" activeTab="3" xr2:uid="{66BBB65E-EA3D-477B-AC4D-E86449572C2A}"/>
  </bookViews>
  <sheets>
    <sheet name="A02" sheetId="1" r:id="rId1"/>
    <sheet name="A03A08" sheetId="2" r:id="rId2"/>
    <sheet name="A040506" sheetId="3" r:id="rId3"/>
    <sheet name="系统读取表" sheetId="4" r:id="rId4"/>
  </sheets>
  <externalReferences>
    <externalReference r:id="rId5"/>
  </externalReferences>
  <definedNames>
    <definedName name="_xlnm.Print_Area" localSheetId="3">系统读取表!$A$1:$J$26</definedName>
    <definedName name="办公层高">'[1]不动产比较法-办公'!$B$119:$M$119</definedName>
    <definedName name="办公朝向">'[1]不动产比较法-办公'!$B$91:$M$91</definedName>
    <definedName name="办公道路级别">'[1]不动产比较法-办公'!$B$87:$M$87</definedName>
    <definedName name="办公公共部分装修">'[1]不动产比较法-办公'!$B$108:$M$108</definedName>
    <definedName name="办公基础设施水平">'[1]不动产比较法-办公'!$B$117:$M$117</definedName>
    <definedName name="办公集聚程度">[1]定义!$M$1:$M$6</definedName>
    <definedName name="办公建筑结构">'[1]不动产比较法-办公'!$B$106:$M$106</definedName>
    <definedName name="办公建筑类型">'[1]不动产比较法-办公'!$B$101:$M$101</definedName>
    <definedName name="办公交易情况">'[1]不动产比较法-办公'!$A$62:$M$62</definedName>
    <definedName name="办公楼层">'[1]不动产比较法-办公'!$B$89:$M$89</definedName>
    <definedName name="办公内部装修">'[1]不动产比较法-办公'!$B$123:$M$123</definedName>
    <definedName name="办公物业管理">'[1]不动产比较法-办公'!$B$115:$M$115</definedName>
    <definedName name="办公用途">'[1]不动产比较法-办公'!$B$64:$M$64</definedName>
    <definedName name="仓储公共部分装修">'[1]不动产比较法-仓储'!$B$77:$M$77</definedName>
    <definedName name="仓储交易情况">'[1]不动产比较法-仓储'!$A$49:$M$49</definedName>
    <definedName name="仓储楼层">'[1]不动产比较法-仓储'!$B$69:$M$69</definedName>
    <definedName name="仓储物业等级">'[1]不动产比较法-仓储'!$B$82:$M$82</definedName>
    <definedName name="仓储用途">'[1]不动产比较法-仓储'!$B$51:$M$51</definedName>
    <definedName name="产业集聚程度">[1]定义!$N$1:$N$6</definedName>
    <definedName name="车位公共部分装修">'[1]不动产比较法-车位'!$B$83:$M$83</definedName>
    <definedName name="车位交易情况">'[1]不动产比较法-车位'!$A$51:$M$51</definedName>
    <definedName name="车位类型">'[1]不动产比较法-车位'!$B$93:$M$93</definedName>
    <definedName name="车位楼层">'[1]不动产比较法-车位'!$B$71:$M$71</definedName>
    <definedName name="车位配套类型">'[1]不动产比较法-车位'!$B$79:$M$79</definedName>
    <definedName name="车位物业等级">'[1]不动产比较法-车位'!$B$88:$M$88</definedName>
    <definedName name="车位用途">'[1]不动产比较法-车位'!$B$53:$M$53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二级分类">[1]修正!$C$17:$C$39</definedName>
    <definedName name="法定最高年限">[1]定义!$G$2:$G$4</definedName>
    <definedName name="工业公共部分装修">'[1]不动产比较法-工业'!$B$95:$M$95</definedName>
    <definedName name="工业基础设施水平">'[1]不动产比较法-工业'!$B$102:$M$102</definedName>
    <definedName name="工业建筑结构">'[1]不动产比较法-工业'!$B$93:$M$93</definedName>
    <definedName name="工业建筑类型">'[1]不动产比较法-工业'!$B$88:$M$88</definedName>
    <definedName name="工业交易情况">'[1]不动产比较法-工业'!$A$55:$M$55</definedName>
    <definedName name="工业内部装修">'[1]不动产比较法-工业'!$B$104:$M$104</definedName>
    <definedName name="工业物业管理">'[1]不动产比较法-工业'!$B$100:$M$100</definedName>
    <definedName name="工业用途">'[1]不动产比较法-工业'!$B$57:$M$57</definedName>
    <definedName name="公共配套设施">[1]定义!$Q$1:$Q$6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判定">[1]定义!$D$1:$D$4</definedName>
    <definedName name="七通一平">[1]修正!$A$6:$A$14</definedName>
    <definedName name="区域土地利用方向">[1]定义!$P$1:$P$6</definedName>
    <definedName name="商业层高">'[1]不动产比较法-商业'!$B$116:$M$116</definedName>
    <definedName name="商业繁华度">[1]定义!$L$1:$L$6</definedName>
    <definedName name="商业公共部分装修">'[1]不动产比较法-商业'!$B$107:$M$107</definedName>
    <definedName name="商业基础设施水平">'[1]不动产比较法-商业'!$B$112:$M$112</definedName>
    <definedName name="商业建筑结构">'[1]不动产比较法-商业'!$B$105:$M$105</definedName>
    <definedName name="商业交易情况">'[1]不动产比较法-商业'!$A$61:$M$61</definedName>
    <definedName name="商业街名称">[1]修正!$C$59:$C$119</definedName>
    <definedName name="商业进深比">'[1]不动产比较法-商业'!$B$120:$M$120</definedName>
    <definedName name="商业类型">'[1]不动产比较法-商业'!$B$100:$M$100</definedName>
    <definedName name="商业临街状况">'[1]不动产比较法-商业'!$B$86:$M$86</definedName>
    <definedName name="商业楼层">'[1]不动产比较法-商业'!$B$92:$M$92</definedName>
    <definedName name="商业内部装修">'[1]不动产比较法-商业'!$B$122:$M$122</definedName>
    <definedName name="商业人流量">'[1]不动产比较法-商业'!$B$90:$M$90</definedName>
    <definedName name="商业业态">'[1]不动产比较法-商业'!$B$114:$M$114</definedName>
    <definedName name="商业用途">'[1]不动产比较法-商业'!$B$63:$M$63</definedName>
    <definedName name="是否封闭">'[1]不动产比较法-仓储'!$B$89:$M$89</definedName>
    <definedName name="是否直接入户">'[1]不动产比较法-车位'!$B$95:$M$95</definedName>
    <definedName name="套工工程地质条件">'[1]比较法-工业'!$B$116:$M$116</definedName>
    <definedName name="套工交易情况">'[1]比较法-住宅、综合'!$A$75:$M$75</definedName>
    <definedName name="套工开发程度">'[1]比较法-工业'!$B$114:$M$114</definedName>
    <definedName name="套工临街等级">'[1]比较法-工业'!$B$99:$M$99</definedName>
    <definedName name="套工土地级别">'[1]比较法-工业'!$B$101:$M$101</definedName>
    <definedName name="套工用途">'[1]比较法-工业'!$B$72:$M$72</definedName>
    <definedName name="套工宗地形状">'[1]比较法-工业'!$B$112:$M$112</definedName>
    <definedName name="套综道路等级">'[1]比较法-住宅、综合'!$B$108:$M$108</definedName>
    <definedName name="套综工程地质条件">'[1]比较法-住宅、综合'!$B$127:$M$127</definedName>
    <definedName name="套综交易情况">'[1]比较法-住宅、综合'!$A$75:$M$75</definedName>
    <definedName name="套综临街宽度及深度">'[1]比较法-住宅、综合'!$B$123:$M$123</definedName>
    <definedName name="套综土地级别">'[1]比较法-住宅、综合'!$B$110:$M$110</definedName>
    <definedName name="套综用途">'[1]比较法-住宅、综合'!$B$77:$M$77</definedName>
    <definedName name="套综宗地内开发程度">'[1]比较法-住宅、综合'!$B$125:$M$125</definedName>
    <definedName name="套综宗地形状">'[1]比较法-住宅、综合'!$B$121:$M$121</definedName>
    <definedName name="土地估价师">[1]估价师及机构信息!$D$3:$D$16</definedName>
    <definedName name="土地级别">[1]定义!$C$1:$C$14</definedName>
    <definedName name="土地年限区间">[1]定义!$I$1:$I$8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'[1]不动产比较法-办公'!$B$113:$M$113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类型">[1]定义!$A$1:$A$50</definedName>
    <definedName name="有无电梯">'[1]不动产比较法-仓储'!$B$84:$M$84</definedName>
    <definedName name="主用途">[1]定义!$F$1:$F$10</definedName>
    <definedName name="住宅朝向">'[1]不动产比较法-住宅'!$B$88:$M$88</definedName>
    <definedName name="住宅房型">'[1]不动产比较法-住宅'!$B$118:$M$118</definedName>
    <definedName name="住宅公共部分装修">'[1]不动产比较法-住宅'!$B$109:$M$109</definedName>
    <definedName name="住宅基础设施水平">'[1]不动产比较法-住宅'!$B$116:$M$116</definedName>
    <definedName name="住宅建筑结构">'[1]不动产比较法-住宅'!$B$105:$M$105</definedName>
    <definedName name="住宅建筑类型">'[1]不动产比较法-住宅'!$B$100:$M$100</definedName>
    <definedName name="住宅建筑品质">'[1]不动产比较法-住宅'!$B$107:$M$107</definedName>
    <definedName name="住宅交易情况">'[1]不动产比较法-住宅'!$A$61:$M$61</definedName>
    <definedName name="住宅楼层">'[1]不动产比较法-住宅'!$B$86:$M$86</definedName>
    <definedName name="住宅内部装修">'[1]不动产比较法-住宅'!$B$122:$M$122</definedName>
    <definedName name="住宅物业管理">'[1]不动产比较法-住宅'!$B$114:$M$114</definedName>
    <definedName name="住宅用途">'[1]不动产比较法-住宅'!$B$63:$M$63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4" l="1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I14" i="4"/>
  <c r="H14" i="4"/>
  <c r="G14" i="4"/>
  <c r="C14" i="4"/>
  <c r="B2" i="4" s="1"/>
  <c r="B14" i="4"/>
  <c r="B8" i="4"/>
  <c r="C8" i="4" s="1"/>
  <c r="B7" i="4"/>
  <c r="D7" i="4" s="1"/>
  <c r="B6" i="4"/>
  <c r="C6" i="4" s="1"/>
  <c r="B1" i="4"/>
  <c r="C7" i="4" s="1"/>
  <c r="D6" i="4" l="1"/>
  <c r="D8" i="4"/>
  <c r="D14" i="4" l="1"/>
  <c r="F14" i="4" l="1"/>
  <c r="B5" i="4"/>
  <c r="E14" i="4"/>
  <c r="D5" i="4" l="1"/>
  <c r="C5" i="4"/>
</calcChain>
</file>

<file path=xl/sharedStrings.xml><?xml version="1.0" encoding="utf-8"?>
<sst xmlns="http://schemas.openxmlformats.org/spreadsheetml/2006/main" count="112" uniqueCount="60">
  <si>
    <r>
      <rPr>
        <sz val="9"/>
        <color theme="1"/>
        <rFont val="宋体"/>
        <family val="3"/>
        <charset val="134"/>
      </rPr>
      <t>楼层</t>
    </r>
    <phoneticPr fontId="5" type="noConversion"/>
  </si>
  <si>
    <r>
      <rPr>
        <sz val="9"/>
        <color theme="1"/>
        <rFont val="宋体"/>
        <family val="3"/>
        <charset val="134"/>
      </rPr>
      <t>调节系数</t>
    </r>
    <phoneticPr fontId="5" type="noConversion"/>
  </si>
  <si>
    <t>28F</t>
  </si>
  <si>
    <t>27F</t>
  </si>
  <si>
    <t>26F</t>
  </si>
  <si>
    <t>25F</t>
  </si>
  <si>
    <t>24F</t>
  </si>
  <si>
    <t>23F</t>
  </si>
  <si>
    <t>22F</t>
  </si>
  <si>
    <t>21F</t>
  </si>
  <si>
    <t>20F</t>
  </si>
  <si>
    <t>19F</t>
  </si>
  <si>
    <t>18F</t>
  </si>
  <si>
    <t>17F</t>
  </si>
  <si>
    <t>16F</t>
  </si>
  <si>
    <t>15F</t>
  </si>
  <si>
    <t>14F</t>
  </si>
  <si>
    <t>13F</t>
  </si>
  <si>
    <t>12F</t>
  </si>
  <si>
    <t>11F</t>
  </si>
  <si>
    <t>10F</t>
  </si>
  <si>
    <t>9F</t>
  </si>
  <si>
    <t>8F</t>
  </si>
  <si>
    <t>7F</t>
  </si>
  <si>
    <t>6F</t>
  </si>
  <si>
    <t>5F</t>
  </si>
  <si>
    <t>4F</t>
  </si>
  <si>
    <t>3F</t>
  </si>
  <si>
    <t>2F</t>
  </si>
  <si>
    <t>1F</t>
    <phoneticPr fontId="5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</si>
  <si>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</si>
  <si>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</si>
  <si>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</si>
  <si>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</si>
  <si>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</si>
  <si>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</si>
  <si>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</si>
  <si>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</si>
  <si>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</si>
  <si>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</si>
  <si>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</si>
  <si>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</si>
  <si>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</si>
  <si>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  <phoneticPr fontId="5" type="noConversion"/>
  </si>
  <si>
    <t>项目名称</t>
    <phoneticPr fontId="5" type="noConversion"/>
  </si>
  <si>
    <t>市场价值（万元）</t>
  </si>
  <si>
    <t>楼面单价（元/平方米）</t>
    <phoneticPr fontId="5" type="noConversion"/>
  </si>
  <si>
    <t>抵押价值（万元）</t>
  </si>
  <si>
    <t>抵押价值-已注销（万元）</t>
  </si>
  <si>
    <t>抵押净值（万元）</t>
  </si>
  <si>
    <t>估价对象1（本表）</t>
    <phoneticPr fontId="5" type="noConversion"/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</si>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</sst>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sz val="11"/>
      <color rgb="FF666666"/>
      <name val="微软雅黑"/>
      <family val="2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3" borderId="0" xfId="1" applyFont="1" applyFill="1" applyAlignment="1" applyProtection="1">
      <alignment horizontal="left" vertical="center" wrapText="1"/>
      <protection locked="0"/>
    </xf>
    <xf numFmtId="0" fontId="8" fillId="3" borderId="0" xfId="2" applyFill="1" applyAlignment="1" applyProtection="1">
      <alignment horizontal="left" vertical="center"/>
      <protection locked="0"/>
    </xf>
    <xf numFmtId="0" fontId="8" fillId="0" borderId="0" xfId="2" applyAlignment="1" applyProtection="1">
      <alignment horizontal="left" vertical="center"/>
      <protection locked="0"/>
    </xf>
    <xf numFmtId="14" fontId="7" fillId="2" borderId="1" xfId="1" applyNumberFormat="1" applyFont="1" applyFill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" fillId="2" borderId="1" xfId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8" fillId="0" borderId="1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left" vertical="center"/>
      <protection locked="0"/>
    </xf>
  </cellXfs>
  <cellStyles count="3">
    <cellStyle name="常规" xfId="0" builtinId="0"/>
    <cellStyle name="常规 2" xfId="2" xr:uid="{AD92E53D-7493-4CE8-9613-8A10057E5976}"/>
    <cellStyle name="常规 9" xfId="1" xr:uid="{CC166B66-92FC-46C3-AAB7-2CBE2E70C3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g\Downloads\&#12304;2021&#12305;&#23545;&#20844;&#20107;&#19994;&#37096;&#8212;&#30005;&#31639;&#34920;-&#22303;&#22320;-&#20986;&#35753;&#35780;&#20272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地价"/>
      <sheetName val="基准地价（汇总）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6">
          <cell r="D16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I8" t="str">
            <v>0-10（含）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——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*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>
        <row r="38">
          <cell r="K38" t="e">
            <v>#DIV/0!</v>
          </cell>
          <cell r="L38">
            <v>0</v>
          </cell>
        </row>
        <row r="42">
          <cell r="C42" t="e">
            <v>#REF!</v>
          </cell>
        </row>
        <row r="44">
          <cell r="C44" t="str">
            <v>——</v>
          </cell>
        </row>
        <row r="45">
          <cell r="C45" t="str">
            <v>——</v>
          </cell>
        </row>
        <row r="46">
          <cell r="C46" t="str">
            <v>——</v>
          </cell>
        </row>
      </sheetData>
      <sheetData sheetId="17"/>
      <sheetData sheetId="18"/>
      <sheetData sheetId="19">
        <row r="75">
          <cell r="A75" t="str">
            <v>交易情况</v>
          </cell>
          <cell r="C75" t="str">
            <v>正常</v>
          </cell>
        </row>
        <row r="77">
          <cell r="B77" t="str">
            <v>用途</v>
          </cell>
        </row>
        <row r="108">
          <cell r="B108" t="str">
            <v>毗邻道路的类型与等级</v>
          </cell>
        </row>
        <row r="110">
          <cell r="B110" t="str">
            <v>土地级别</v>
          </cell>
        </row>
        <row r="121">
          <cell r="B121" t="str">
            <v>宗地形状</v>
          </cell>
        </row>
        <row r="123">
          <cell r="B123" t="str">
            <v>临街宽度及深度</v>
          </cell>
        </row>
        <row r="125">
          <cell r="B125" t="str">
            <v>宗地开发程度</v>
          </cell>
        </row>
        <row r="127">
          <cell r="B127" t="str">
            <v>工程地质条件</v>
          </cell>
        </row>
      </sheetData>
      <sheetData sheetId="20">
        <row r="72">
          <cell r="B72" t="str">
            <v>用途</v>
          </cell>
        </row>
        <row r="99">
          <cell r="B99" t="str">
            <v>毗邻道路的类型与等级</v>
          </cell>
        </row>
        <row r="101">
          <cell r="B101" t="str">
            <v>土地级别</v>
          </cell>
        </row>
        <row r="112">
          <cell r="B112" t="str">
            <v>宗地形状</v>
          </cell>
        </row>
        <row r="114">
          <cell r="B114" t="str">
            <v>宗地开发程度</v>
          </cell>
        </row>
        <row r="116">
          <cell r="B116" t="str">
            <v>工程地质条件</v>
          </cell>
        </row>
      </sheetData>
      <sheetData sheetId="21"/>
      <sheetData sheetId="22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3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4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5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6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7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8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A45D1-C978-4C3D-A691-C0BFE4658838}">
  <dimension ref="A1:D15"/>
  <sheetViews>
    <sheetView workbookViewId="0">
      <selection activeCell="D17" sqref="C17:D17"/>
    </sheetView>
  </sheetViews>
  <sheetFormatPr defaultRowHeight="14.25" x14ac:dyDescent="0.2"/>
  <sheetData>
    <row r="1" spans="1:4" x14ac:dyDescent="0.2">
      <c r="A1" s="1" t="s">
        <v>0</v>
      </c>
      <c r="B1" s="1" t="s">
        <v>1</v>
      </c>
      <c r="C1" s="1" t="s">
        <v>0</v>
      </c>
      <c r="D1" s="1" t="s">
        <v>1</v>
      </c>
    </row>
    <row r="2" spans="1:4" x14ac:dyDescent="0.2">
      <c r="A2" s="2" t="s">
        <v>16</v>
      </c>
      <c r="B2" s="3">
        <v>0</v>
      </c>
      <c r="C2" s="2" t="s">
        <v>2</v>
      </c>
      <c r="D2" s="3">
        <v>-0.02</v>
      </c>
    </row>
    <row r="3" spans="1:4" x14ac:dyDescent="0.2">
      <c r="A3" s="2" t="s">
        <v>17</v>
      </c>
      <c r="B3" s="3">
        <v>0</v>
      </c>
      <c r="C3" s="2" t="s">
        <v>3</v>
      </c>
      <c r="D3" s="3">
        <v>0.03</v>
      </c>
    </row>
    <row r="4" spans="1:4" x14ac:dyDescent="0.2">
      <c r="A4" s="2" t="s">
        <v>18</v>
      </c>
      <c r="B4" s="3">
        <v>0</v>
      </c>
      <c r="C4" s="2" t="s">
        <v>4</v>
      </c>
      <c r="D4" s="3">
        <v>0.03</v>
      </c>
    </row>
    <row r="5" spans="1:4" x14ac:dyDescent="0.2">
      <c r="A5" s="2" t="s">
        <v>19</v>
      </c>
      <c r="B5" s="3">
        <v>0</v>
      </c>
      <c r="C5" s="2" t="s">
        <v>5</v>
      </c>
      <c r="D5" s="3">
        <v>0.02</v>
      </c>
    </row>
    <row r="6" spans="1:4" x14ac:dyDescent="0.2">
      <c r="A6" s="2" t="s">
        <v>20</v>
      </c>
      <c r="B6" s="3">
        <v>-0.01</v>
      </c>
      <c r="C6" s="2" t="s">
        <v>6</v>
      </c>
      <c r="D6" s="3">
        <v>0.02</v>
      </c>
    </row>
    <row r="7" spans="1:4" x14ac:dyDescent="0.2">
      <c r="A7" s="2" t="s">
        <v>21</v>
      </c>
      <c r="B7" s="3">
        <v>-0.01</v>
      </c>
      <c r="C7" s="2" t="s">
        <v>7</v>
      </c>
      <c r="D7" s="3">
        <v>0.02</v>
      </c>
    </row>
    <row r="8" spans="1:4" x14ac:dyDescent="0.2">
      <c r="A8" s="2" t="s">
        <v>22</v>
      </c>
      <c r="B8" s="3">
        <v>-0.01</v>
      </c>
      <c r="C8" s="2" t="s">
        <v>8</v>
      </c>
      <c r="D8" s="3">
        <v>0.02</v>
      </c>
    </row>
    <row r="9" spans="1:4" x14ac:dyDescent="0.2">
      <c r="A9" s="2" t="s">
        <v>23</v>
      </c>
      <c r="B9" s="3">
        <v>-0.01</v>
      </c>
      <c r="C9" s="2" t="s">
        <v>9</v>
      </c>
      <c r="D9" s="3">
        <v>0.01</v>
      </c>
    </row>
    <row r="10" spans="1:4" x14ac:dyDescent="0.2">
      <c r="A10" s="2" t="s">
        <v>24</v>
      </c>
      <c r="B10" s="3">
        <v>-0.01</v>
      </c>
      <c r="C10" s="2" t="s">
        <v>10</v>
      </c>
      <c r="D10" s="3">
        <v>0.01</v>
      </c>
    </row>
    <row r="11" spans="1:4" x14ac:dyDescent="0.2">
      <c r="A11" s="2" t="s">
        <v>25</v>
      </c>
      <c r="B11" s="3">
        <v>-0.02</v>
      </c>
      <c r="C11" s="2" t="s">
        <v>11</v>
      </c>
      <c r="D11" s="3">
        <v>0.01</v>
      </c>
    </row>
    <row r="12" spans="1:4" x14ac:dyDescent="0.2">
      <c r="A12" s="2" t="s">
        <v>26</v>
      </c>
      <c r="B12" s="3">
        <v>-0.02</v>
      </c>
      <c r="C12" s="2" t="s">
        <v>12</v>
      </c>
      <c r="D12" s="3">
        <v>0.01</v>
      </c>
    </row>
    <row r="13" spans="1:4" x14ac:dyDescent="0.2">
      <c r="A13" s="2" t="s">
        <v>27</v>
      </c>
      <c r="B13" s="3">
        <v>-2.5000000000000001E-2</v>
      </c>
      <c r="C13" s="2" t="s">
        <v>13</v>
      </c>
      <c r="D13" s="3">
        <v>0.01</v>
      </c>
    </row>
    <row r="14" spans="1:4" x14ac:dyDescent="0.2">
      <c r="A14" s="2" t="s">
        <v>28</v>
      </c>
      <c r="B14" s="3">
        <v>-2.5000000000000001E-2</v>
      </c>
      <c r="C14" s="2" t="s">
        <v>14</v>
      </c>
      <c r="D14" s="3">
        <v>0</v>
      </c>
    </row>
    <row r="15" spans="1:4" x14ac:dyDescent="0.2">
      <c r="A15" s="2" t="s">
        <v>29</v>
      </c>
      <c r="B15" s="3">
        <v>-0.03</v>
      </c>
      <c r="C15" s="2" t="s">
        <v>15</v>
      </c>
      <c r="D15" s="3">
        <v>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618B-AF59-41EF-A0C3-F768EBC9EDD7}">
  <dimension ref="A1:B23"/>
  <sheetViews>
    <sheetView workbookViewId="0">
      <selection activeCell="F18" sqref="F18"/>
    </sheetView>
  </sheetViews>
  <sheetFormatPr defaultRowHeight="14.25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8</v>
      </c>
      <c r="B2" s="3">
        <v>-0.02</v>
      </c>
    </row>
    <row r="3" spans="1:2" x14ac:dyDescent="0.2">
      <c r="A3" s="2" t="s">
        <v>9</v>
      </c>
      <c r="B3" s="3">
        <v>0.03</v>
      </c>
    </row>
    <row r="4" spans="1:2" x14ac:dyDescent="0.2">
      <c r="A4" s="2" t="s">
        <v>10</v>
      </c>
      <c r="B4" s="3">
        <v>2.5000000000000001E-2</v>
      </c>
    </row>
    <row r="5" spans="1:2" x14ac:dyDescent="0.2">
      <c r="A5" s="2" t="s">
        <v>11</v>
      </c>
      <c r="B5" s="3">
        <v>0.02</v>
      </c>
    </row>
    <row r="6" spans="1:2" x14ac:dyDescent="0.2">
      <c r="A6" s="2" t="s">
        <v>12</v>
      </c>
      <c r="B6" s="3">
        <v>0.02</v>
      </c>
    </row>
    <row r="7" spans="1:2" x14ac:dyDescent="0.2">
      <c r="A7" s="2" t="s">
        <v>13</v>
      </c>
      <c r="B7" s="3">
        <v>0.02</v>
      </c>
    </row>
    <row r="8" spans="1:2" x14ac:dyDescent="0.2">
      <c r="A8" s="2" t="s">
        <v>14</v>
      </c>
      <c r="B8" s="3">
        <v>0.01</v>
      </c>
    </row>
    <row r="9" spans="1:2" x14ac:dyDescent="0.2">
      <c r="A9" s="2" t="s">
        <v>15</v>
      </c>
      <c r="B9" s="3">
        <v>0.01</v>
      </c>
    </row>
    <row r="10" spans="1:2" x14ac:dyDescent="0.2">
      <c r="A10" s="2" t="s">
        <v>16</v>
      </c>
      <c r="B10" s="3">
        <v>0.01</v>
      </c>
    </row>
    <row r="11" spans="1:2" x14ac:dyDescent="0.2">
      <c r="A11" s="2" t="s">
        <v>17</v>
      </c>
      <c r="B11" s="3">
        <v>0.01</v>
      </c>
    </row>
    <row r="12" spans="1:2" x14ac:dyDescent="0.2">
      <c r="A12" s="2" t="s">
        <v>18</v>
      </c>
      <c r="B12" s="3">
        <v>0</v>
      </c>
    </row>
    <row r="13" spans="1:2" x14ac:dyDescent="0.2">
      <c r="A13" s="2" t="s">
        <v>19</v>
      </c>
      <c r="B13" s="3">
        <v>0</v>
      </c>
    </row>
    <row r="14" spans="1:2" x14ac:dyDescent="0.2">
      <c r="A14" s="2" t="s">
        <v>20</v>
      </c>
      <c r="B14" s="3">
        <v>0</v>
      </c>
    </row>
    <row r="15" spans="1:2" x14ac:dyDescent="0.2">
      <c r="A15" s="2" t="s">
        <v>21</v>
      </c>
      <c r="B15" s="3">
        <v>0</v>
      </c>
    </row>
    <row r="16" spans="1:2" x14ac:dyDescent="0.2">
      <c r="A16" s="2" t="s">
        <v>22</v>
      </c>
      <c r="B16" s="3">
        <v>0</v>
      </c>
    </row>
    <row r="17" spans="1:2" x14ac:dyDescent="0.2">
      <c r="A17" s="2" t="s">
        <v>23</v>
      </c>
      <c r="B17" s="3">
        <v>-0.01</v>
      </c>
    </row>
    <row r="18" spans="1:2" x14ac:dyDescent="0.2">
      <c r="A18" s="2" t="s">
        <v>24</v>
      </c>
      <c r="B18" s="3">
        <v>-0.01</v>
      </c>
    </row>
    <row r="19" spans="1:2" x14ac:dyDescent="0.2">
      <c r="A19" s="2" t="s">
        <v>25</v>
      </c>
      <c r="B19" s="3">
        <v>-0.02</v>
      </c>
    </row>
    <row r="20" spans="1:2" x14ac:dyDescent="0.2">
      <c r="A20" s="2" t="s">
        <v>26</v>
      </c>
      <c r="B20" s="3">
        <v>-0.02</v>
      </c>
    </row>
    <row r="21" spans="1:2" x14ac:dyDescent="0.2">
      <c r="A21" s="2" t="s">
        <v>27</v>
      </c>
      <c r="B21" s="3">
        <v>-0.02</v>
      </c>
    </row>
    <row r="22" spans="1:2" x14ac:dyDescent="0.2">
      <c r="A22" s="2" t="s">
        <v>28</v>
      </c>
      <c r="B22" s="3">
        <v>-2.5000000000000001E-2</v>
      </c>
    </row>
    <row r="23" spans="1:2" x14ac:dyDescent="0.2">
      <c r="A23" s="2" t="s">
        <v>29</v>
      </c>
      <c r="B23" s="3">
        <v>-0.03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F529-773C-4F2D-BA8E-EE51C002FE94}">
  <dimension ref="A1:B22"/>
  <sheetViews>
    <sheetView workbookViewId="0">
      <selection activeCell="B22" sqref="B2:B22"/>
    </sheetView>
  </sheetViews>
  <sheetFormatPr defaultRowHeight="14.25" x14ac:dyDescent="0.2"/>
  <sheetData>
    <row r="1" spans="1:2" x14ac:dyDescent="0.2">
      <c r="A1" s="1" t="s">
        <v>0</v>
      </c>
      <c r="B1" s="1" t="s">
        <v>1</v>
      </c>
    </row>
    <row r="2" spans="1:2" x14ac:dyDescent="0.2">
      <c r="A2" s="2" t="s">
        <v>9</v>
      </c>
      <c r="B2" s="3">
        <v>-0.02</v>
      </c>
    </row>
    <row r="3" spans="1:2" x14ac:dyDescent="0.2">
      <c r="A3" s="2" t="s">
        <v>10</v>
      </c>
      <c r="B3" s="3">
        <v>0.03</v>
      </c>
    </row>
    <row r="4" spans="1:2" x14ac:dyDescent="0.2">
      <c r="A4" s="2" t="s">
        <v>11</v>
      </c>
      <c r="B4" s="3">
        <v>2.5000000000000001E-2</v>
      </c>
    </row>
    <row r="5" spans="1:2" x14ac:dyDescent="0.2">
      <c r="A5" s="2" t="s">
        <v>12</v>
      </c>
      <c r="B5" s="3">
        <v>0.02</v>
      </c>
    </row>
    <row r="6" spans="1:2" x14ac:dyDescent="0.2">
      <c r="A6" s="2" t="s">
        <v>13</v>
      </c>
      <c r="B6" s="3">
        <v>0.02</v>
      </c>
    </row>
    <row r="7" spans="1:2" x14ac:dyDescent="0.2">
      <c r="A7" s="2" t="s">
        <v>14</v>
      </c>
      <c r="B7" s="3">
        <v>0.02</v>
      </c>
    </row>
    <row r="8" spans="1:2" x14ac:dyDescent="0.2">
      <c r="A8" s="2" t="s">
        <v>15</v>
      </c>
      <c r="B8" s="3">
        <v>0.01</v>
      </c>
    </row>
    <row r="9" spans="1:2" x14ac:dyDescent="0.2">
      <c r="A9" s="2" t="s">
        <v>16</v>
      </c>
      <c r="B9" s="3">
        <v>0.01</v>
      </c>
    </row>
    <row r="10" spans="1:2" x14ac:dyDescent="0.2">
      <c r="A10" s="2" t="s">
        <v>17</v>
      </c>
      <c r="B10" s="3">
        <v>0.01</v>
      </c>
    </row>
    <row r="11" spans="1:2" x14ac:dyDescent="0.2">
      <c r="A11" s="2" t="s">
        <v>18</v>
      </c>
      <c r="B11" s="3">
        <v>0.01</v>
      </c>
    </row>
    <row r="12" spans="1:2" x14ac:dyDescent="0.2">
      <c r="A12" s="2" t="s">
        <v>19</v>
      </c>
      <c r="B12" s="3">
        <v>0</v>
      </c>
    </row>
    <row r="13" spans="1:2" x14ac:dyDescent="0.2">
      <c r="A13" s="2" t="s">
        <v>20</v>
      </c>
      <c r="B13" s="3">
        <v>0</v>
      </c>
    </row>
    <row r="14" spans="1:2" x14ac:dyDescent="0.2">
      <c r="A14" s="2" t="s">
        <v>21</v>
      </c>
      <c r="B14" s="3">
        <v>0</v>
      </c>
    </row>
    <row r="15" spans="1:2" x14ac:dyDescent="0.2">
      <c r="A15" s="2" t="s">
        <v>22</v>
      </c>
      <c r="B15" s="3">
        <v>0</v>
      </c>
    </row>
    <row r="16" spans="1:2" x14ac:dyDescent="0.2">
      <c r="A16" s="2" t="s">
        <v>23</v>
      </c>
      <c r="B16" s="3">
        <v>-0.01</v>
      </c>
    </row>
    <row r="17" spans="1:2" x14ac:dyDescent="0.2">
      <c r="A17" s="2" t="s">
        <v>24</v>
      </c>
      <c r="B17" s="3">
        <v>-0.01</v>
      </c>
    </row>
    <row r="18" spans="1:2" x14ac:dyDescent="0.2">
      <c r="A18" s="2" t="s">
        <v>25</v>
      </c>
      <c r="B18" s="3">
        <v>-0.02</v>
      </c>
    </row>
    <row r="19" spans="1:2" x14ac:dyDescent="0.2">
      <c r="A19" s="2" t="s">
        <v>26</v>
      </c>
      <c r="B19" s="3">
        <v>-0.02</v>
      </c>
    </row>
    <row r="20" spans="1:2" x14ac:dyDescent="0.2">
      <c r="A20" s="2" t="s">
        <v>27</v>
      </c>
      <c r="B20" s="3">
        <v>-0.02</v>
      </c>
    </row>
    <row r="21" spans="1:2" x14ac:dyDescent="0.2">
      <c r="A21" s="2" t="s">
        <v>28</v>
      </c>
      <c r="B21" s="3">
        <v>-2.5000000000000001E-2</v>
      </c>
    </row>
    <row r="22" spans="1:2" x14ac:dyDescent="0.2">
      <c r="A22" s="2" t="s">
        <v>29</v>
      </c>
      <c r="B22" s="3">
        <v>-0.03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E65A9-2CD2-409B-B952-12C405207A7B}">
  <sheetPr>
    <tabColor rgb="FFFF0000"/>
  </sheetPr>
  <dimension ref="A1:J26"/>
  <sheetViews>
    <sheetView tabSelected="1" view="pageBreakPreview" zoomScale="80" zoomScaleNormal="80" zoomScaleSheetLayoutView="80" workbookViewId="0">
      <selection activeCell="B2" sqref="B2"/>
    </sheetView>
  </sheetViews>
  <sheetFormatPr defaultColWidth="14.625" defaultRowHeight="14.25" x14ac:dyDescent="0.2"/>
  <cols>
    <col min="1" max="1" width="24.375" style="7" customWidth="1"/>
    <col min="2" max="16384" width="14.625" style="7"/>
  </cols>
  <sheetData>
    <row r="1" spans="1:10" ht="16.5" x14ac:dyDescent="0.2">
      <c r="A1" s="4" t="s">
        <v>30</v>
      </c>
      <c r="B1" s="4">
        <f>SUM(B14:B23)</f>
        <v>0</v>
      </c>
      <c r="C1" s="5"/>
      <c r="D1" s="5"/>
      <c r="E1" s="5"/>
      <c r="F1" s="5"/>
      <c r="G1" s="6"/>
      <c r="H1" s="6"/>
      <c r="I1" s="6"/>
      <c r="J1" s="6"/>
    </row>
    <row r="2" spans="1:10" ht="16.5" x14ac:dyDescent="0.2">
      <c r="A2" s="4" t="s">
        <v>31</v>
      </c>
      <c r="B2" s="4" t="e">
        <f>SUM(C14:C23)</f>
        <v>#DIV/0!</v>
      </c>
      <c r="C2" s="5"/>
      <c r="D2" s="5"/>
      <c r="E2" s="5"/>
      <c r="F2" s="5"/>
      <c r="G2" s="6"/>
      <c r="H2" s="6"/>
      <c r="I2" s="6"/>
      <c r="J2" s="6"/>
    </row>
    <row r="3" spans="1:10" ht="16.5" x14ac:dyDescent="0.2">
      <c r="A3" s="4" t="s">
        <v>32</v>
      </c>
      <c r="B3" s="8">
        <v>44497</v>
      </c>
      <c r="C3" s="5"/>
      <c r="D3" s="5"/>
      <c r="E3" s="5"/>
      <c r="F3" s="5"/>
      <c r="G3" s="6"/>
      <c r="H3" s="6"/>
      <c r="I3" s="6"/>
      <c r="J3" s="6"/>
    </row>
    <row r="4" spans="1:10" ht="33" x14ac:dyDescent="0.2">
      <c r="A4" s="4" t="s">
        <v>33</v>
      </c>
      <c r="B4" s="4" t="s">
        <v>34</v>
      </c>
      <c r="C4" s="4" t="s">
        <v>35</v>
      </c>
      <c r="D4" s="4" t="s">
        <v>36</v>
      </c>
      <c r="E4" s="5"/>
      <c r="F4" s="5"/>
      <c r="G4" s="6"/>
      <c r="H4" s="6"/>
      <c r="I4" s="6"/>
      <c r="J4" s="6"/>
    </row>
    <row r="5" spans="1:10" ht="16.5" x14ac:dyDescent="0.2">
      <c r="A5" s="4" t="s">
        <v>37</v>
      </c>
      <c r="B5" s="4" t="e">
        <f ca="1">SUM(D14:D23)</f>
        <v>#REF!</v>
      </c>
      <c r="C5" s="4" t="e">
        <f ca="1">ROUND(B5*10000/$B$1,0)</f>
        <v>#REF!</v>
      </c>
      <c r="D5" s="4" t="e">
        <f ca="1">ROUND(B5*10000/$B$2,0)</f>
        <v>#REF!</v>
      </c>
      <c r="E5" s="5"/>
      <c r="F5" s="5"/>
      <c r="G5" s="6"/>
      <c r="H5" s="6"/>
      <c r="I5" s="6"/>
      <c r="J5" s="6"/>
    </row>
    <row r="6" spans="1:10" ht="16.5" x14ac:dyDescent="0.2">
      <c r="A6" s="4" t="s">
        <v>38</v>
      </c>
      <c r="B6" s="4">
        <f>SUM(G14:G23)</f>
        <v>0</v>
      </c>
      <c r="C6" s="4" t="e">
        <f t="shared" ref="C6:C8" si="0">ROUND(B6*10000/$B$1,0)</f>
        <v>#DIV/0!</v>
      </c>
      <c r="D6" s="4" t="e">
        <f t="shared" ref="D6:D8" si="1">ROUND(B6*10000/$B$2,0)</f>
        <v>#DIV/0!</v>
      </c>
      <c r="E6" s="5"/>
      <c r="F6" s="5"/>
      <c r="G6" s="6"/>
      <c r="H6" s="6"/>
      <c r="I6" s="6"/>
      <c r="J6" s="6"/>
    </row>
    <row r="7" spans="1:10" ht="16.5" x14ac:dyDescent="0.2">
      <c r="A7" s="4" t="s">
        <v>39</v>
      </c>
      <c r="B7" s="4">
        <f>SUM(H14:H23)</f>
        <v>0</v>
      </c>
      <c r="C7" s="4" t="e">
        <f t="shared" si="0"/>
        <v>#DIV/0!</v>
      </c>
      <c r="D7" s="4" t="e">
        <f t="shared" si="1"/>
        <v>#DIV/0!</v>
      </c>
      <c r="E7" s="5"/>
      <c r="F7" s="5"/>
      <c r="G7" s="6"/>
      <c r="H7" s="6"/>
      <c r="I7" s="6"/>
      <c r="J7" s="6"/>
    </row>
    <row r="8" spans="1:10" ht="16.5" x14ac:dyDescent="0.2">
      <c r="A8" s="4" t="s">
        <v>40</v>
      </c>
      <c r="B8" s="4">
        <f>SUM(I14:I23)</f>
        <v>0</v>
      </c>
      <c r="C8" s="4" t="e">
        <f t="shared" si="0"/>
        <v>#DIV/0!</v>
      </c>
      <c r="D8" s="4" t="e">
        <f t="shared" si="1"/>
        <v>#DIV/0!</v>
      </c>
      <c r="E8" s="5"/>
      <c r="F8" s="5"/>
      <c r="G8" s="6"/>
      <c r="H8" s="6"/>
      <c r="I8" s="6"/>
      <c r="J8" s="6"/>
    </row>
    <row r="9" spans="1:10" ht="16.5" x14ac:dyDescent="0.2">
      <c r="A9" s="4" t="s">
        <v>41</v>
      </c>
      <c r="B9" s="9"/>
      <c r="C9" s="5"/>
      <c r="D9" s="5"/>
      <c r="E9" s="5"/>
      <c r="F9" s="5"/>
      <c r="G9" s="6"/>
      <c r="H9" s="6"/>
      <c r="I9" s="6"/>
      <c r="J9" s="6"/>
    </row>
    <row r="10" spans="1:10" ht="16.5" x14ac:dyDescent="0.2">
      <c r="A10" s="4" t="s">
        <v>42</v>
      </c>
      <c r="B10" s="9"/>
      <c r="C10" s="5"/>
      <c r="D10" s="5"/>
      <c r="E10" s="5"/>
      <c r="F10" s="5"/>
      <c r="G10" s="6"/>
      <c r="H10" s="6"/>
      <c r="I10" s="6"/>
      <c r="J10" s="6"/>
    </row>
    <row r="11" spans="1:10" ht="16.5" x14ac:dyDescent="0.2">
      <c r="A11" s="4" t="s">
        <v>43</v>
      </c>
      <c r="B11" s="9"/>
      <c r="C11" s="5"/>
      <c r="D11" s="5"/>
      <c r="E11" s="5"/>
      <c r="F11" s="5"/>
      <c r="G11" s="6"/>
      <c r="H11" s="6"/>
      <c r="I11" s="6"/>
      <c r="J11" s="6"/>
    </row>
    <row r="12" spans="1:10" ht="16.5" x14ac:dyDescent="0.2">
      <c r="A12" s="5"/>
      <c r="B12" s="5"/>
      <c r="C12" s="5"/>
      <c r="D12" s="5"/>
      <c r="E12" s="5"/>
      <c r="F12" s="5"/>
      <c r="G12" s="6"/>
      <c r="H12" s="6"/>
      <c r="I12" s="6"/>
      <c r="J12" s="6"/>
    </row>
    <row r="13" spans="1:10" ht="33" x14ac:dyDescent="0.2">
      <c r="A13" s="10" t="s">
        <v>44</v>
      </c>
      <c r="B13" s="11" t="s">
        <v>30</v>
      </c>
      <c r="C13" s="11" t="s">
        <v>31</v>
      </c>
      <c r="D13" s="11" t="s">
        <v>45</v>
      </c>
      <c r="E13" s="4" t="s">
        <v>46</v>
      </c>
      <c r="F13" s="4" t="s">
        <v>36</v>
      </c>
      <c r="G13" s="11" t="s">
        <v>47</v>
      </c>
      <c r="H13" s="11" t="s">
        <v>48</v>
      </c>
      <c r="I13" s="11" t="s">
        <v>49</v>
      </c>
      <c r="J13" s="6"/>
    </row>
    <row r="14" spans="1:10" ht="16.5" x14ac:dyDescent="0.2">
      <c r="A14" s="12" t="s">
        <v>50</v>
      </c>
      <c r="B14" s="13">
        <f>[1]结果表!L38</f>
        <v>0</v>
      </c>
      <c r="C14" s="13" t="e">
        <f>[1]结果表!K38</f>
        <v>#DIV/0!</v>
      </c>
      <c r="D14" s="13" t="e">
        <f ca="1">[1]结果表!C42</f>
        <v>#REF!</v>
      </c>
      <c r="E14" s="13" t="e">
        <f ca="1">ROUND(D14*10000/B14,0)</f>
        <v>#REF!</v>
      </c>
      <c r="F14" s="13" t="e">
        <f ca="1">ROUND(D14*10000/C14,0)</f>
        <v>#REF!</v>
      </c>
      <c r="G14" s="13" t="str">
        <f>[1]结果表!C44</f>
        <v>——</v>
      </c>
      <c r="H14" s="13" t="str">
        <f>[1]结果表!C45</f>
        <v>——</v>
      </c>
      <c r="I14" s="13" t="str">
        <f>[1]结果表!C46</f>
        <v>——</v>
      </c>
      <c r="J14" s="6"/>
    </row>
    <row r="15" spans="1:10" ht="16.5" x14ac:dyDescent="0.2">
      <c r="A15" s="12" t="s">
        <v>51</v>
      </c>
      <c r="B15" s="14"/>
      <c r="C15" s="14"/>
      <c r="D15" s="14"/>
      <c r="E15" s="13" t="e">
        <f t="shared" ref="E15:E23" si="2">ROUND(D15*10000/B15,0)</f>
        <v>#DIV/0!</v>
      </c>
      <c r="F15" s="13" t="e">
        <f t="shared" ref="F15:F23" si="3">ROUND(D15*10000/C15,0)</f>
        <v>#DIV/0!</v>
      </c>
      <c r="G15" s="9"/>
      <c r="H15" s="9"/>
      <c r="I15" s="14"/>
      <c r="J15" s="6"/>
    </row>
    <row r="16" spans="1:10" ht="16.5" x14ac:dyDescent="0.2">
      <c r="A16" s="12" t="s">
        <v>52</v>
      </c>
      <c r="B16" s="14"/>
      <c r="C16" s="14"/>
      <c r="D16" s="14"/>
      <c r="E16" s="13" t="e">
        <f t="shared" si="2"/>
        <v>#DIV/0!</v>
      </c>
      <c r="F16" s="13" t="e">
        <f t="shared" si="3"/>
        <v>#DIV/0!</v>
      </c>
      <c r="G16" s="9"/>
      <c r="H16" s="9"/>
      <c r="I16" s="14"/>
      <c r="J16" s="6"/>
    </row>
    <row r="17" spans="1:10" ht="16.5" x14ac:dyDescent="0.2">
      <c r="A17" s="12" t="s">
        <v>53</v>
      </c>
      <c r="B17" s="14"/>
      <c r="C17" s="14"/>
      <c r="D17" s="14"/>
      <c r="E17" s="13" t="e">
        <f t="shared" si="2"/>
        <v>#DIV/0!</v>
      </c>
      <c r="F17" s="13" t="e">
        <f t="shared" si="3"/>
        <v>#DIV/0!</v>
      </c>
      <c r="G17" s="9"/>
      <c r="H17" s="9"/>
      <c r="I17" s="14"/>
      <c r="J17" s="6"/>
    </row>
    <row r="18" spans="1:10" ht="16.5" x14ac:dyDescent="0.2">
      <c r="A18" s="12" t="s">
        <v>54</v>
      </c>
      <c r="B18" s="14"/>
      <c r="C18" s="14"/>
      <c r="D18" s="14"/>
      <c r="E18" s="13" t="e">
        <f t="shared" si="2"/>
        <v>#DIV/0!</v>
      </c>
      <c r="F18" s="13" t="e">
        <f t="shared" si="3"/>
        <v>#DIV/0!</v>
      </c>
      <c r="G18" s="14"/>
      <c r="H18" s="14"/>
      <c r="I18" s="14"/>
      <c r="J18" s="6"/>
    </row>
    <row r="19" spans="1:10" ht="16.5" x14ac:dyDescent="0.2">
      <c r="A19" s="12" t="s">
        <v>55</v>
      </c>
      <c r="B19" s="14"/>
      <c r="C19" s="14"/>
      <c r="D19" s="14"/>
      <c r="E19" s="13" t="e">
        <f t="shared" si="2"/>
        <v>#DIV/0!</v>
      </c>
      <c r="F19" s="13" t="e">
        <f t="shared" si="3"/>
        <v>#DIV/0!</v>
      </c>
      <c r="G19" s="14"/>
      <c r="H19" s="14"/>
      <c r="I19" s="14"/>
      <c r="J19" s="6"/>
    </row>
    <row r="20" spans="1:10" ht="16.5" x14ac:dyDescent="0.2">
      <c r="A20" s="12" t="s">
        <v>56</v>
      </c>
      <c r="B20" s="14"/>
      <c r="C20" s="14"/>
      <c r="D20" s="14"/>
      <c r="E20" s="13" t="e">
        <f t="shared" si="2"/>
        <v>#DIV/0!</v>
      </c>
      <c r="F20" s="13" t="e">
        <f t="shared" si="3"/>
        <v>#DIV/0!</v>
      </c>
      <c r="G20" s="14"/>
      <c r="H20" s="14"/>
      <c r="I20" s="14"/>
      <c r="J20" s="6"/>
    </row>
    <row r="21" spans="1:10" ht="16.5" x14ac:dyDescent="0.2">
      <c r="A21" s="12" t="s">
        <v>57</v>
      </c>
      <c r="B21" s="14"/>
      <c r="C21" s="14"/>
      <c r="D21" s="14"/>
      <c r="E21" s="13" t="e">
        <f t="shared" si="2"/>
        <v>#DIV/0!</v>
      </c>
      <c r="F21" s="13" t="e">
        <f t="shared" si="3"/>
        <v>#DIV/0!</v>
      </c>
      <c r="G21" s="14"/>
      <c r="H21" s="14"/>
      <c r="I21" s="14"/>
      <c r="J21" s="6"/>
    </row>
    <row r="22" spans="1:10" ht="16.5" x14ac:dyDescent="0.2">
      <c r="A22" s="12" t="s">
        <v>58</v>
      </c>
      <c r="B22" s="14"/>
      <c r="C22" s="14"/>
      <c r="D22" s="14"/>
      <c r="E22" s="13" t="e">
        <f t="shared" si="2"/>
        <v>#DIV/0!</v>
      </c>
      <c r="F22" s="13" t="e">
        <f t="shared" si="3"/>
        <v>#DIV/0!</v>
      </c>
      <c r="G22" s="14"/>
      <c r="H22" s="14"/>
      <c r="I22" s="14"/>
      <c r="J22" s="6"/>
    </row>
    <row r="23" spans="1:10" ht="16.5" x14ac:dyDescent="0.2">
      <c r="A23" s="12" t="s">
        <v>59</v>
      </c>
      <c r="B23" s="14"/>
      <c r="C23" s="14"/>
      <c r="D23" s="14"/>
      <c r="E23" s="9" t="e">
        <f t="shared" si="2"/>
        <v>#DIV/0!</v>
      </c>
      <c r="F23" s="9" t="e">
        <f t="shared" si="3"/>
        <v>#DIV/0!</v>
      </c>
      <c r="G23" s="14"/>
      <c r="H23" s="14"/>
      <c r="I23" s="14"/>
      <c r="J23" s="6"/>
    </row>
    <row r="24" spans="1:10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sheetProtection formatCells="0" formatColumns="0" formatRows="0"/>
  <phoneticPr fontId="5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A02</vt:lpstr>
      <vt:lpstr>A03A08</vt:lpstr>
      <vt:lpstr>A040506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dcterms:created xsi:type="dcterms:W3CDTF">2021-11-05T06:24:56Z</dcterms:created>
  <dcterms:modified xsi:type="dcterms:W3CDTF">2021-11-10T07:04:44Z</dcterms:modified>
</cp:coreProperties>
</file>