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0DC5D30B-E276-4AE0-9BF3-DC2FEE69B4E4}" xr6:coauthVersionLast="47" xr6:coauthVersionMax="47" xr10:uidLastSave="{00000000-0000-0000-0000-000000000000}"/>
  <bookViews>
    <workbookView minimized="1" xWindow="1848" yWindow="1296"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D14" i="74" s="1"/>
  <c r="G14" i="74" s="1"/>
  <c r="R6" i="80"/>
  <c r="R7" i="80"/>
  <c r="R8" i="80"/>
  <c r="R9" i="80"/>
  <c r="R2" i="80"/>
  <c r="E14" i="74"/>
  <c r="B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L48" i="15"/>
  <c r="F6" i="73"/>
  <c r="F36" i="67"/>
  <c r="J15" i="15"/>
  <c r="E9" i="76"/>
  <c r="E2" i="68"/>
  <c r="F42" i="15"/>
  <c r="M26" i="67"/>
  <c r="M28" i="15"/>
  <c r="F5" i="73"/>
  <c r="F16" i="67"/>
  <c r="M24" i="15"/>
  <c r="M23" i="67"/>
  <c r="F38" i="15"/>
  <c r="F26" i="67"/>
  <c r="F13" i="67"/>
  <c r="M26" i="15"/>
  <c r="B11" i="76"/>
  <c r="F8" i="15"/>
  <c r="B12" i="76"/>
  <c r="D34" i="9"/>
  <c r="B7" i="76"/>
  <c r="F16" i="15"/>
  <c r="J15" i="67"/>
  <c r="L47" i="67"/>
  <c r="F40" i="15"/>
  <c r="M9" i="67"/>
  <c r="F26" i="15"/>
  <c r="D6" i="73"/>
  <c r="E10" i="76"/>
  <c r="M29" i="15"/>
  <c r="M23" i="15"/>
  <c r="F20" i="31"/>
  <c r="E11" i="76"/>
  <c r="M8" i="67"/>
  <c r="M6" i="67"/>
  <c r="F42" i="67"/>
  <c r="D35" i="9"/>
  <c r="F37" i="67"/>
  <c r="F43" i="15"/>
  <c r="F9" i="15"/>
  <c r="F7" i="15"/>
  <c r="E2" i="69"/>
  <c r="E12" i="76"/>
  <c r="B10" i="76"/>
  <c r="B13" i="76"/>
  <c r="M8" i="15"/>
  <c r="F7" i="73"/>
  <c r="M24" i="67"/>
  <c r="F4" i="73"/>
  <c r="F6" i="15"/>
  <c r="F8" i="67"/>
  <c r="B8" i="76"/>
  <c r="M9" i="15"/>
  <c r="AO13" i="1"/>
  <c r="B9" i="76"/>
  <c r="C76" i="67"/>
  <c r="F9" i="67"/>
  <c r="M28" i="67"/>
  <c r="C76" i="15"/>
  <c r="M22" i="67"/>
  <c r="F6" i="67"/>
  <c r="E7" i="76"/>
  <c r="F3" i="73"/>
  <c r="F36" i="15"/>
  <c r="M22" i="15"/>
  <c r="E8" i="76"/>
  <c r="L47" i="15"/>
  <c r="F40" i="67"/>
  <c r="M6" i="15"/>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43" i="67"/>
  <c r="C16" i="15"/>
  <c r="L48" i="67"/>
  <c r="D4" i="73"/>
  <c r="F7" i="67"/>
  <c r="M29" i="67"/>
  <c r="D3" i="73"/>
  <c r="D5" i="73"/>
  <c r="D7" i="73"/>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F41" i="67"/>
  <c r="C16" i="67"/>
  <c r="G1" i="73"/>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M27" i="67"/>
  <c r="F41"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6"/>
  <c r="L51" i="15"/>
  <c r="C19" i="9"/>
  <c r="D2" i="37"/>
  <c r="D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AO11" i="1"/>
  <c r="AO6" i="1"/>
  <c r="AO9" i="1"/>
  <c r="AO10" i="1"/>
  <c r="D20" i="9"/>
  <c r="AO7" i="1"/>
  <c r="AO12"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l="1"/>
  <c r="G4" i="52"/>
  <c r="N61" i="9"/>
  <c r="N59" i="9"/>
  <c r="N60" i="9"/>
  <c r="N69" i="9"/>
  <c r="L63" i="9"/>
  <c r="M63" i="9"/>
  <c r="M69" i="9"/>
  <c r="B30" i="72"/>
  <c r="M64" i="9"/>
  <c r="L64" i="9"/>
  <c r="M65" i="9"/>
  <c r="L65" i="9"/>
  <c r="D13" i="53"/>
  <c r="D14" i="53"/>
  <c r="B32" i="72"/>
  <c r="P57" i="9"/>
  <c r="D55" i="9"/>
  <c r="M53" i="9"/>
  <c r="N57" i="9"/>
  <c r="N58" i="9"/>
  <c r="M68" i="9"/>
  <c r="L68" i="9"/>
  <c r="C86" i="9"/>
  <c r="C93" i="9"/>
  <c r="B47" i="72"/>
  <c r="D4" i="52"/>
  <c r="B48" i="72"/>
  <c r="E4" i="52"/>
  <c r="M48" i="9"/>
  <c r="M66" i="9"/>
  <c r="L66" i="9"/>
  <c r="M54" i="9"/>
  <c r="D56" i="9"/>
  <c r="D58" i="9"/>
  <c r="C97" i="9"/>
  <c r="B22" i="72"/>
  <c r="D6" i="53"/>
  <c r="D9" i="52"/>
  <c r="D123" i="9"/>
  <c r="B53" i="72"/>
  <c r="F5" i="52"/>
  <c r="F119" i="9"/>
  <c r="C81" i="9"/>
  <c r="M67" i="9"/>
  <c r="M49" i="9"/>
  <c r="L67" i="9"/>
  <c r="D122" i="9"/>
  <c r="D8" i="52"/>
  <c r="C5" i="74"/>
  <c r="C85" i="9"/>
  <c r="C95" i="9"/>
  <c r="C96" i="9"/>
  <c r="E96" i="9"/>
  <c r="E97" i="9"/>
  <c r="E118" i="9"/>
  <c r="D118" i="9"/>
  <c r="D119" i="9"/>
  <c r="D5" i="52"/>
  <c r="B49" i="72"/>
  <c r="H102" i="9"/>
  <c r="D7" i="53"/>
  <c r="B21" i="72"/>
  <c r="B31" i="72"/>
  <c r="D15" i="53"/>
  <c r="M55" i="9"/>
  <c r="D59" i="9"/>
  <c r="H4" i="52"/>
  <c r="C104" i="9"/>
  <c r="C73" i="9"/>
  <c r="C78" i="9"/>
  <c r="D54" i="9"/>
  <c r="C64" i="9"/>
  <c r="C63" i="9"/>
  <c r="C67" i="9"/>
  <c r="C68" i="9"/>
  <c r="C72" i="9"/>
  <c r="C79" i="9"/>
  <c r="C80" i="9"/>
  <c r="E80" i="9"/>
  <c r="E81" i="9"/>
  <c r="C105" i="9"/>
  <c r="I4" i="52"/>
  <c r="H107" i="9"/>
  <c r="H108" i="9"/>
  <c r="C6" i="74"/>
  <c r="D53" i="9"/>
  <c r="D45" i="9"/>
  <c r="D52" i="9"/>
  <c r="G118" i="9"/>
  <c r="F118" i="9"/>
  <c r="F4" i="52"/>
  <c r="B51" i="72"/>
  <c r="H119" i="9"/>
  <c r="H5"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<sst xmlns="http://schemas.openxmlformats.org/spreadsheetml/2006/main" count="7871" uniqueCount="3477">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</sst>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2" sqref="E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140.07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368</v>
      </c>
      <c r="C5" s="2299">
        <f ca="1">IF(B5=D14,结果表!H102,ROUND(B5*10000/$B$1,0))</f>
        <v>0</v>
      </c>
      <c r="D5" s="2299" t="e">
        <f>ROUND(B5*10000/$B$2,0)</f>
        <v>#DIV/0!</v>
      </c>
      <c r="E5" s="2461"/>
      <c r="F5" s="2462"/>
      <c r="G5" s="2462"/>
      <c r="H5" s="2462"/>
      <c r="I5" s="2462"/>
      <c r="J5" s="2462"/>
      <c r="K5" s="2462"/>
    </row>
    <row r="6" spans="1:11" ht="15.6">
      <c r="A6" s="2299" t="s">
        <v>656</v>
      </c>
      <c r="B6" s="2299">
        <f>SUM(G14:G23)</f>
        <v>368</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信息!$G$5</f>
        <v>140.07</v>
      </c>
      <c r="C14" s="2305"/>
      <c r="D14" s="2305">
        <f>信息!$R$5</f>
        <v>368</v>
      </c>
      <c r="E14" s="2305">
        <f>信息!$Q$5</f>
        <v>26300</v>
      </c>
      <c r="F14" s="2305" t="e">
        <f>ROUND(D14*10000/C14,0)</f>
        <v>#DIV/0!</v>
      </c>
      <c r="G14" s="2305">
        <f>D14</f>
        <v>368</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2025-03-18T03:13:51Z</dcterms:modified>
</cp:coreProperties>
</file>