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D:\报告们\咨询报告\2021-1-0150北京市朝阳区和平村退休干部住房项目楼层调节系数\"/>
    </mc:Choice>
  </mc:AlternateContent>
  <xr:revisionPtr revIDLastSave="0" documentId="13_ncr:1_{2097C654-7910-4B7F-8005-0D1259875C7C}" xr6:coauthVersionLast="45" xr6:coauthVersionMax="45" xr10:uidLastSave="{00000000-0000-0000-0000-000000000000}"/>
  <bookViews>
    <workbookView xWindow="-120" yWindow="-120" windowWidth="21840" windowHeight="13140" activeTab="12" xr2:uid="{00000000-000D-0000-FFFF-FFFF00000000}"/>
  </bookViews>
  <sheets>
    <sheet name="Sheet1" sheetId="1" r:id="rId1"/>
    <sheet name="楼号" sheetId="2" r:id="rId2"/>
    <sheet name="A1" sheetId="6" r:id="rId3"/>
    <sheet name="A2" sheetId="5" r:id="rId4"/>
    <sheet name="A3" sheetId="3" r:id="rId5"/>
    <sheet name="A4" sheetId="7" r:id="rId6"/>
    <sheet name="B1" sheetId="21" r:id="rId7"/>
    <sheet name="B2" sheetId="22" r:id="rId8"/>
    <sheet name="B3" sheetId="23" r:id="rId9"/>
    <sheet name="B4" sheetId="24" r:id="rId10"/>
    <sheet name="B5" sheetId="25" r:id="rId11"/>
    <sheet name="B6" sheetId="26" r:id="rId12"/>
    <sheet name="B7" sheetId="29" r:id="rId13"/>
    <sheet name="B8" sheetId="30" r:id="rId14"/>
    <sheet name="B9" sheetId="27" r:id="rId15"/>
    <sheet name="B10" sheetId="28" r:id="rId16"/>
    <sheet name="C1" sheetId="8" r:id="rId17"/>
    <sheet name="C2" sheetId="9" r:id="rId18"/>
    <sheet name="C3" sheetId="10" r:id="rId19"/>
    <sheet name="E1" sheetId="11" r:id="rId20"/>
    <sheet name="E2" sheetId="12" r:id="rId21"/>
    <sheet name="E3" sheetId="13" r:id="rId22"/>
    <sheet name="E4" sheetId="14" r:id="rId23"/>
    <sheet name="F1" sheetId="15" r:id="rId24"/>
    <sheet name="F2" sheetId="16" r:id="rId25"/>
    <sheet name="F3" sheetId="17" r:id="rId26"/>
    <sheet name="F4" sheetId="18" r:id="rId27"/>
    <sheet name="F5" sheetId="19" r:id="rId28"/>
    <sheet name="F6" sheetId="20" r:id="rId29"/>
    <sheet name="系统读取表" sheetId="4" r:id="rId30"/>
  </sheets>
  <externalReferences>
    <externalReference r:id="rId31"/>
  </externalReferences>
  <definedNames>
    <definedName name="_xlnm.Print_Area" localSheetId="29">系统读取表!$A$1:$J$26</definedName>
    <definedName name="办公层高">'[1]不动产比较法-办公'!$B$119:$M$119</definedName>
    <definedName name="办公朝向">'[1]不动产比较法-办公'!$B$91:$M$91</definedName>
    <definedName name="办公道路级别">'[1]不动产比较法-办公'!$B$87:$M$87</definedName>
    <definedName name="办公公共部分装修">'[1]不动产比较法-办公'!$B$108:$M$108</definedName>
    <definedName name="办公基础设施水平">'[1]不动产比较法-办公'!$B$117:$M$117</definedName>
    <definedName name="办公集聚程度">[1]定义!$M$1:$M$6</definedName>
    <definedName name="办公建筑结构">'[1]不动产比较法-办公'!$B$106:$M$106</definedName>
    <definedName name="办公建筑类型">'[1]不动产比较法-办公'!$B$101:$M$101</definedName>
    <definedName name="办公交易情况">'[1]不动产比较法-办公'!$A$62:$M$62</definedName>
    <definedName name="办公楼层">'[1]不动产比较法-办公'!$B$89:$M$89</definedName>
    <definedName name="办公内部装修">'[1]不动产比较法-办公'!$B$123:$M$123</definedName>
    <definedName name="办公物业管理">'[1]不动产比较法-办公'!$B$115:$M$115</definedName>
    <definedName name="办公用途">'[1]不动产比较法-办公'!$B$64:$M$64</definedName>
    <definedName name="仓储公共部分装修">'[1]不动产比较法-仓储'!$B$77:$M$77</definedName>
    <definedName name="仓储交易情况">'[1]不动产比较法-仓储'!$A$49:$M$49</definedName>
    <definedName name="仓储楼层">'[1]不动产比较法-仓储'!$B$69:$M$69</definedName>
    <definedName name="仓储物业等级">'[1]不动产比较法-仓储'!$B$82:$M$82</definedName>
    <definedName name="仓储用途">'[1]不动产比较法-仓储'!$B$51:$M$51</definedName>
    <definedName name="产业集聚程度">[1]定义!$N$1:$N$6</definedName>
    <definedName name="车位公共部分装修">'[1]不动产比较法-车位'!$B$83:$M$83</definedName>
    <definedName name="车位交易情况">'[1]不动产比较法-车位'!$A$51:$M$51</definedName>
    <definedName name="车位类型">'[1]不动产比较法-车位'!$B$93:$M$93</definedName>
    <definedName name="车位楼层">'[1]不动产比较法-车位'!$B$71:$M$71</definedName>
    <definedName name="车位配套类型">'[1]不动产比较法-车位'!$B$79:$M$79</definedName>
    <definedName name="车位物业等级">'[1]不动产比较法-车位'!$B$88:$M$88</definedName>
    <definedName name="车位用途">'[1]不动产比较法-车位'!$B$53:$M$53</definedName>
    <definedName name="城镇土地纳税等级分级范围">'[1]数据-取费表'!$A$53:$A$63</definedName>
    <definedName name="单价内涵">[1]定义!$V$1:$V$3</definedName>
    <definedName name="地类判定">[1]定义!$H$1:$H$9</definedName>
    <definedName name="二级分类">[1]修正!$C$17:$C$39</definedName>
    <definedName name="法定最高年限">[1]定义!$G$2:$G$4</definedName>
    <definedName name="工业公共部分装修">'[1]不动产比较法-工业'!$B$95:$M$95</definedName>
    <definedName name="工业基础设施水平">'[1]不动产比较法-工业'!$B$102:$M$102</definedName>
    <definedName name="工业建筑结构">'[1]不动产比较法-工业'!$B$93:$M$93</definedName>
    <definedName name="工业建筑类型">'[1]不动产比较法-工业'!$B$88:$M$88</definedName>
    <definedName name="工业交易情况">'[1]不动产比较法-工业'!$A$55:$M$55</definedName>
    <definedName name="工业内部装修">'[1]不动产比较法-工业'!$B$104:$M$104</definedName>
    <definedName name="工业物业管理">'[1]不动产比较法-工业'!$B$100:$M$100</definedName>
    <definedName name="工业用途">'[1]不动产比较法-工业'!$B$57:$M$57</definedName>
    <definedName name="公共配套设施">[1]定义!$Q$1:$Q$6</definedName>
    <definedName name="估价方法">[1]定义!$B$1:$B$50</definedName>
    <definedName name="环境">[1]定义!$S$1:$S$6</definedName>
    <definedName name="基础设施水平">[1]定义!$R$1:$R$6</definedName>
    <definedName name="价值类型2">[1]定义!$B$54:$B$56</definedName>
    <definedName name="交通便捷度">[1]定义!$O$1:$O$6</definedName>
    <definedName name="居住社区成熟度">[1]定义!$K$1:$K$6</definedName>
    <definedName name="类别">[1]定义!$J$1:$J$3</definedName>
    <definedName name="临街状况">[1]定义!$T$1:$T$5</definedName>
    <definedName name="内部装修维护情况">[1]定义!$U$1:$U$6</definedName>
    <definedName name="判定">[1]定义!$D$1:$D$4</definedName>
    <definedName name="七通一平">[1]修正!$A$6:$A$14</definedName>
    <definedName name="区域土地利用方向">[1]定义!$P$1:$P$6</definedName>
    <definedName name="商业层高">'[1]不动产比较法-商业'!$B$116:$M$116</definedName>
    <definedName name="商业繁华度">[1]定义!$L$1:$L$6</definedName>
    <definedName name="商业公共部分装修">'[1]不动产比较法-商业'!$B$107:$M$107</definedName>
    <definedName name="商业基础设施水平">'[1]不动产比较法-商业'!$B$112:$M$112</definedName>
    <definedName name="商业建筑结构">'[1]不动产比较法-商业'!$B$105:$M$105</definedName>
    <definedName name="商业交易情况">'[1]不动产比较法-商业'!$A$61:$M$61</definedName>
    <definedName name="商业街名称">[1]修正!$C$59:$C$119</definedName>
    <definedName name="商业进深比">'[1]不动产比较法-商业'!$B$120:$M$120</definedName>
    <definedName name="商业类型">'[1]不动产比较法-商业'!$B$100:$M$100</definedName>
    <definedName name="商业临街状况">'[1]不动产比较法-商业'!$B$86:$M$86</definedName>
    <definedName name="商业楼层">'[1]不动产比较法-商业'!$B$92:$M$92</definedName>
    <definedName name="商业内部装修">'[1]不动产比较法-商业'!$B$122:$M$122</definedName>
    <definedName name="商业人流量">'[1]不动产比较法-商业'!$B$90:$M$90</definedName>
    <definedName name="商业业态">'[1]不动产比较法-商业'!$B$114:$M$114</definedName>
    <definedName name="商业用途">'[1]不动产比较法-商业'!$B$63:$M$63</definedName>
    <definedName name="是否封闭">'[1]不动产比较法-仓储'!$B$89:$M$89</definedName>
    <definedName name="是否直接入户">'[1]不动产比较法-车位'!$B$95:$M$95</definedName>
    <definedName name="套工工程地质条件">'[1]比较法-工业'!$B$116:$M$116</definedName>
    <definedName name="套工交易情况">'[1]比较法-住宅、综合'!$A$75:$M$75</definedName>
    <definedName name="套工开发程度">'[1]比较法-工业'!$B$114:$M$114</definedName>
    <definedName name="套工临街等级">'[1]比较法-工业'!$B$99:$M$99</definedName>
    <definedName name="套工土地级别">'[1]比较法-工业'!$B$101:$M$101</definedName>
    <definedName name="套工用途">'[1]比较法-工业'!$B$72:$M$72</definedName>
    <definedName name="套工宗地形状">'[1]比较法-工业'!$B$112:$M$112</definedName>
    <definedName name="套综道路等级">'[1]比较法-住宅、综合'!$B$108:$M$108</definedName>
    <definedName name="套综工程地质条件">'[1]比较法-住宅、综合'!$B$127:$M$127</definedName>
    <definedName name="套综交易情况">'[1]比较法-住宅、综合'!$A$75:$M$75</definedName>
    <definedName name="套综临街宽度及深度">'[1]比较法-住宅、综合'!$B$123:$M$123</definedName>
    <definedName name="套综土地级别">'[1]比较法-住宅、综合'!$B$110:$M$110</definedName>
    <definedName name="套综用途">'[1]比较法-住宅、综合'!$B$77:$M$77</definedName>
    <definedName name="套综宗地内开发程度">'[1]比较法-住宅、综合'!$B$125:$M$125</definedName>
    <definedName name="套综宗地形状">'[1]比较法-住宅、综合'!$B$121:$M$121</definedName>
    <definedName name="土地估价师">[1]估价师及机构信息!$D$3:$D$16</definedName>
    <definedName name="土地级别">[1]定义!$C$1:$C$14</definedName>
    <definedName name="土地年限区间">[1]定义!$I$1:$I$8</definedName>
    <definedName name="位置">[1]定义!$E$2:$E$4</definedName>
    <definedName name="五等判定">[1]定义!$W$1:$W$6</definedName>
    <definedName name="项目类型">'[1]数据-汇总表'!$C$17:$C$26</definedName>
    <definedName name="写字楼等级">'[1]不动产比较法-办公'!$B$113:$M$113</definedName>
    <definedName name="一修多修正项2">[1]典型户型修正!$5:$5</definedName>
    <definedName name="一修多修正项3">[1]典型户型修正!$7:$7</definedName>
    <definedName name="一修多修正项4">[1]典型户型修正!$9:$9</definedName>
    <definedName name="一修多修正项5">[1]典型户型修正!$11:$11</definedName>
    <definedName name="一修多修正项6">[1]典型户型修正!$13:$13</definedName>
    <definedName name="一修多修正项7">[1]典型户型修正!$15:$15</definedName>
    <definedName name="一修多修正项8">[1]典型户型修正!$17:$17</definedName>
    <definedName name="用途类型">[1]定义!$A$1:$A$50</definedName>
    <definedName name="有无电梯">'[1]不动产比较法-仓储'!$B$84:$M$84</definedName>
    <definedName name="主用途">[1]定义!$F$1:$F$10</definedName>
    <definedName name="住宅朝向">'[1]不动产比较法-住宅'!$B$88:$M$88</definedName>
    <definedName name="住宅房型">'[1]不动产比较法-住宅'!$B$118:$M$118</definedName>
    <definedName name="住宅公共部分装修">'[1]不动产比较法-住宅'!$B$109:$M$109</definedName>
    <definedName name="住宅基础设施水平">'[1]不动产比较法-住宅'!$B$116:$M$116</definedName>
    <definedName name="住宅建筑结构">'[1]不动产比较法-住宅'!$B$105:$M$105</definedName>
    <definedName name="住宅建筑类型">'[1]不动产比较法-住宅'!$B$100:$M$100</definedName>
    <definedName name="住宅建筑品质">'[1]不动产比较法-住宅'!$B$107:$M$107</definedName>
    <definedName name="住宅交易情况">'[1]不动产比较法-住宅'!$A$61:$M$61</definedName>
    <definedName name="住宅楼层">'[1]不动产比较法-住宅'!$B$86:$M$86</definedName>
    <definedName name="住宅内部装修">'[1]不动产比较法-住宅'!$B$122:$M$122</definedName>
    <definedName name="住宅物业管理">'[1]不动产比较法-住宅'!$B$114:$M$114</definedName>
    <definedName name="住宅用途">'[1]不动产比较法-住宅'!$B$63:$M$63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3" i="4" l="1"/>
  <c r="E23" i="4"/>
  <c r="F22" i="4"/>
  <c r="E22" i="4"/>
  <c r="F21" i="4"/>
  <c r="E21" i="4"/>
  <c r="F20" i="4"/>
  <c r="E20" i="4"/>
  <c r="F19" i="4"/>
  <c r="E19" i="4"/>
  <c r="F18" i="4"/>
  <c r="E18" i="4"/>
  <c r="F17" i="4"/>
  <c r="E17" i="4"/>
  <c r="F16" i="4"/>
  <c r="E16" i="4"/>
  <c r="F15" i="4"/>
  <c r="E15" i="4"/>
  <c r="I14" i="4"/>
  <c r="H14" i="4"/>
  <c r="G14" i="4"/>
  <c r="D14" i="4"/>
  <c r="C14" i="4"/>
  <c r="B8" i="4"/>
  <c r="C8" i="4" s="1"/>
  <c r="B7" i="4"/>
  <c r="C7" i="4" s="1"/>
  <c r="B6" i="4"/>
  <c r="C6" i="4" s="1"/>
  <c r="C5" i="4"/>
  <c r="B2" i="4"/>
  <c r="B14" i="4" s="1"/>
  <c r="D6" i="4" l="1"/>
  <c r="D8" i="4"/>
  <c r="E14" i="4"/>
  <c r="D5" i="4"/>
  <c r="D7" i="4"/>
  <c r="F14" i="4"/>
</calcChain>
</file>

<file path=xl/sharedStrings.xml><?xml version="1.0" encoding="utf-8"?>
<sst xmlns="http://schemas.openxmlformats.org/spreadsheetml/2006/main" count="1401" uniqueCount="190">
  <si>
    <t>区域</t>
    <phoneticPr fontId="1" type="noConversion"/>
  </si>
  <si>
    <t>楼号</t>
    <phoneticPr fontId="1" type="noConversion"/>
  </si>
  <si>
    <t>房号</t>
    <phoneticPr fontId="1" type="noConversion"/>
  </si>
  <si>
    <t>商业</t>
    <phoneticPr fontId="1" type="noConversion"/>
  </si>
  <si>
    <t>配套</t>
    <phoneticPr fontId="1" type="noConversion"/>
  </si>
  <si>
    <t>A</t>
    <phoneticPr fontId="1" type="noConversion"/>
  </si>
  <si>
    <t>0103</t>
    <phoneticPr fontId="1" type="noConversion"/>
  </si>
  <si>
    <t>√</t>
    <phoneticPr fontId="1" type="noConversion"/>
  </si>
  <si>
    <t>0102</t>
    <phoneticPr fontId="1" type="noConversion"/>
  </si>
  <si>
    <t>0101</t>
    <phoneticPr fontId="1" type="noConversion"/>
  </si>
  <si>
    <t>0104</t>
    <phoneticPr fontId="1" type="noConversion"/>
  </si>
  <si>
    <t>0105</t>
    <phoneticPr fontId="1" type="noConversion"/>
  </si>
  <si>
    <t>0106</t>
    <phoneticPr fontId="1" type="noConversion"/>
  </si>
  <si>
    <t>1011</t>
    <phoneticPr fontId="1" type="noConversion"/>
  </si>
  <si>
    <t>1012</t>
    <phoneticPr fontId="1" type="noConversion"/>
  </si>
  <si>
    <t>2011</t>
    <phoneticPr fontId="1" type="noConversion"/>
  </si>
  <si>
    <t>2012</t>
    <phoneticPr fontId="1" type="noConversion"/>
  </si>
  <si>
    <t>B</t>
    <phoneticPr fontId="1" type="noConversion"/>
  </si>
  <si>
    <t>一层全部</t>
    <phoneticPr fontId="1" type="noConversion"/>
  </si>
  <si>
    <t>一单元101</t>
    <phoneticPr fontId="1" type="noConversion"/>
  </si>
  <si>
    <t>一单元102</t>
    <phoneticPr fontId="1" type="noConversion"/>
  </si>
  <si>
    <t>二单元101</t>
    <phoneticPr fontId="1" type="noConversion"/>
  </si>
  <si>
    <t>二单元102</t>
    <phoneticPr fontId="1" type="noConversion"/>
  </si>
  <si>
    <t>5011</t>
    <phoneticPr fontId="1" type="noConversion"/>
  </si>
  <si>
    <t>5012</t>
    <phoneticPr fontId="1" type="noConversion"/>
  </si>
  <si>
    <t>6011</t>
    <phoneticPr fontId="1" type="noConversion"/>
  </si>
  <si>
    <t>6012</t>
    <phoneticPr fontId="1" type="noConversion"/>
  </si>
  <si>
    <t>三单元101</t>
    <phoneticPr fontId="1" type="noConversion"/>
  </si>
  <si>
    <t>三单元102</t>
    <phoneticPr fontId="1" type="noConversion"/>
  </si>
  <si>
    <t>一单元103</t>
    <phoneticPr fontId="1" type="noConversion"/>
  </si>
  <si>
    <t>C</t>
    <phoneticPr fontId="1" type="noConversion"/>
  </si>
  <si>
    <t>E</t>
    <phoneticPr fontId="1" type="noConversion"/>
  </si>
  <si>
    <t>一、二层全部</t>
    <phoneticPr fontId="1" type="noConversion"/>
  </si>
  <si>
    <t>F</t>
    <phoneticPr fontId="1" type="noConversion"/>
  </si>
  <si>
    <t>4012</t>
    <phoneticPr fontId="1" type="noConversion"/>
  </si>
  <si>
    <t>8012</t>
    <phoneticPr fontId="1" type="noConversion"/>
  </si>
  <si>
    <t>0110</t>
    <phoneticPr fontId="1" type="noConversion"/>
  </si>
  <si>
    <t>0109</t>
    <phoneticPr fontId="1" type="noConversion"/>
  </si>
  <si>
    <t>0108</t>
    <phoneticPr fontId="1" type="noConversion"/>
  </si>
  <si>
    <t>0107</t>
    <phoneticPr fontId="1" type="noConversion"/>
  </si>
  <si>
    <t>原始</t>
    <phoneticPr fontId="1" type="noConversion"/>
  </si>
  <si>
    <t>测绘</t>
    <phoneticPr fontId="1" type="noConversion"/>
  </si>
  <si>
    <t>实际</t>
    <phoneticPr fontId="1" type="noConversion"/>
  </si>
  <si>
    <t>广和里西路55号院2</t>
    <phoneticPr fontId="1" type="noConversion"/>
  </si>
  <si>
    <t>广和里西路55号院5</t>
    <phoneticPr fontId="1" type="noConversion"/>
  </si>
  <si>
    <t>广和里西路55号院3</t>
    <phoneticPr fontId="1" type="noConversion"/>
  </si>
  <si>
    <t>广和里西路55号院1</t>
    <phoneticPr fontId="1" type="noConversion"/>
  </si>
  <si>
    <t>F01</t>
    <phoneticPr fontId="1" type="noConversion"/>
  </si>
  <si>
    <t>F02</t>
  </si>
  <si>
    <t>F03</t>
  </si>
  <si>
    <t>F04</t>
  </si>
  <si>
    <t>F05</t>
  </si>
  <si>
    <t>F06</t>
  </si>
  <si>
    <t>F07</t>
  </si>
  <si>
    <t>F08</t>
  </si>
  <si>
    <t>F09</t>
  </si>
  <si>
    <t>F10</t>
  </si>
  <si>
    <t>F11</t>
  </si>
  <si>
    <t>F12</t>
  </si>
  <si>
    <t>F13</t>
  </si>
  <si>
    <t>F14</t>
  </si>
  <si>
    <t>F15</t>
  </si>
  <si>
    <t>F16</t>
  </si>
  <si>
    <t>F17</t>
  </si>
  <si>
    <t>F18</t>
  </si>
  <si>
    <t>F19</t>
  </si>
  <si>
    <t>F20</t>
  </si>
  <si>
    <t>F21</t>
  </si>
  <si>
    <t>F22</t>
  </si>
  <si>
    <t>F23</t>
  </si>
  <si>
    <t>F24</t>
  </si>
  <si>
    <t>F25</t>
  </si>
  <si>
    <t>F26</t>
  </si>
  <si>
    <t>F27</t>
  </si>
  <si>
    <t>报告编号</t>
    <phoneticPr fontId="1" type="noConversion"/>
  </si>
  <si>
    <t>楼层</t>
  </si>
  <si>
    <t>14F</t>
  </si>
  <si>
    <t>13F</t>
  </si>
  <si>
    <t>12F</t>
  </si>
  <si>
    <t>11F</t>
  </si>
  <si>
    <t>10F</t>
  </si>
  <si>
    <t>9F</t>
  </si>
  <si>
    <t>8F</t>
  </si>
  <si>
    <t>7F</t>
  </si>
  <si>
    <t>6F</t>
  </si>
  <si>
    <t>5F</t>
  </si>
  <si>
    <t>4F</t>
  </si>
  <si>
    <t>3F</t>
  </si>
  <si>
    <t>2F</t>
  </si>
  <si>
    <t>1F</t>
  </si>
  <si>
    <t>22F</t>
  </si>
  <si>
    <t>21F</t>
  </si>
  <si>
    <t>20F</t>
  </si>
  <si>
    <t>19F</t>
  </si>
  <si>
    <t>18F</t>
  </si>
  <si>
    <t>17F</t>
  </si>
  <si>
    <t>16F</t>
  </si>
  <si>
    <t>15F</t>
  </si>
  <si>
    <t>楼层差价系数</t>
    <phoneticPr fontId="1" type="noConversion"/>
  </si>
  <si>
    <t>——</t>
    <phoneticPr fontId="1" type="noConversion"/>
  </si>
  <si>
    <r>
      <rPr>
        <sz val="10"/>
        <color theme="1"/>
        <rFont val="等线"/>
        <family val="2"/>
      </rPr>
      <t>一单元</t>
    </r>
    <phoneticPr fontId="1" type="noConversion"/>
  </si>
  <si>
    <r>
      <rPr>
        <sz val="10"/>
        <color theme="1"/>
        <rFont val="等线"/>
        <family val="2"/>
      </rPr>
      <t>二单元</t>
    </r>
    <phoneticPr fontId="1" type="noConversion"/>
  </si>
  <si>
    <t>（规划）建筑面积（m2）</t>
  </si>
  <si>
    <t>（分摊）土地面积（m2）</t>
  </si>
  <si>
    <t>价值时点/估价期日</t>
  </si>
  <si>
    <t>价值类型</t>
  </si>
  <si>
    <t>总价（万元）</t>
  </si>
  <si>
    <t>楼面单价（元/平方米）</t>
  </si>
  <si>
    <t>地面单价（元/平方米）</t>
  </si>
  <si>
    <t>市场价值</t>
  </si>
  <si>
    <t>抵押价值</t>
  </si>
  <si>
    <t>抵押价值-已注销</t>
  </si>
  <si>
    <t>抵押净值</t>
  </si>
  <si>
    <t>总投</t>
  </si>
  <si>
    <t>租金</t>
  </si>
  <si>
    <t>重置成新价</t>
    <phoneticPr fontId="1" type="noConversion"/>
  </si>
  <si>
    <t>项目名称</t>
    <phoneticPr fontId="1" type="noConversion"/>
  </si>
  <si>
    <t>市场价值（万元）</t>
  </si>
  <si>
    <t>楼面单价（元/平方米）</t>
    <phoneticPr fontId="1" type="noConversion"/>
  </si>
  <si>
    <t>抵押价值（万元）</t>
  </si>
  <si>
    <t>抵押价值-已注销（万元）</t>
  </si>
  <si>
    <t>抵押净值（万元）</t>
  </si>
  <si>
    <t>估价对象1（本表）</t>
    <phoneticPr fontId="1" type="noConversion"/>
  </si>
  <si>
    <t>估价对象2</t>
  </si>
  <si>
    <t>估价对象3</t>
  </si>
  <si>
    <t>估价对象4</t>
  </si>
  <si>
    <t>估价对象5</t>
  </si>
  <si>
    <t>估价对象6</t>
  </si>
  <si>
    <t>估价对象7</t>
  </si>
  <si>
    <t>估价对象8</t>
  </si>
  <si>
    <t>估价对象9</t>
  </si>
  <si>
    <t>估价对象10</t>
  </si>
  <si>
    <t>27F</t>
  </si>
  <si>
    <t>26F</t>
  </si>
  <si>
    <t>25F</t>
  </si>
  <si>
    <t>24F</t>
  </si>
  <si>
    <t>23F</t>
  </si>
  <si>
    <t>28F</t>
    <phoneticPr fontId="1" type="noConversion"/>
  </si>
  <si>
    <t>朝向</t>
  </si>
  <si>
    <r>
      <rPr>
        <sz val="10"/>
        <color theme="1"/>
        <rFont val="等线"/>
        <family val="2"/>
      </rPr>
      <t>朝向</t>
    </r>
    <phoneticPr fontId="1" type="noConversion"/>
  </si>
  <si>
    <t>朝向差价系数</t>
  </si>
  <si>
    <t>朝向差价系数</t>
    <phoneticPr fontId="1" type="noConversion"/>
  </si>
  <si>
    <t>东南</t>
  </si>
  <si>
    <t>东南</t>
    <phoneticPr fontId="1" type="noConversion"/>
  </si>
  <si>
    <t>东</t>
    <phoneticPr fontId="1" type="noConversion"/>
  </si>
  <si>
    <t>东北</t>
  </si>
  <si>
    <t>东北</t>
    <phoneticPr fontId="1" type="noConversion"/>
  </si>
  <si>
    <t>西北</t>
  </si>
  <si>
    <t>西北</t>
    <phoneticPr fontId="1" type="noConversion"/>
  </si>
  <si>
    <t>西南</t>
  </si>
  <si>
    <t>西南</t>
    <phoneticPr fontId="1" type="noConversion"/>
  </si>
  <si>
    <t>西</t>
    <phoneticPr fontId="1" type="noConversion"/>
  </si>
  <si>
    <r>
      <rPr>
        <sz val="9"/>
        <color theme="1"/>
        <rFont val="宋体"/>
        <family val="3"/>
        <charset val="134"/>
      </rPr>
      <t>楼层</t>
    </r>
    <phoneticPr fontId="1" type="noConversion"/>
  </si>
  <si>
    <r>
      <rPr>
        <sz val="9"/>
        <color theme="1"/>
        <rFont val="宋体"/>
        <family val="3"/>
        <charset val="134"/>
      </rPr>
      <t>调节系数</t>
    </r>
    <phoneticPr fontId="1" type="noConversion"/>
  </si>
  <si>
    <t>28F</t>
  </si>
  <si>
    <t>1F</t>
    <phoneticPr fontId="1" type="noConversion"/>
  </si>
  <si>
    <t>一单元</t>
    <phoneticPr fontId="1" type="noConversion"/>
  </si>
  <si>
    <t>二、三单元</t>
    <phoneticPr fontId="1" type="noConversion"/>
  </si>
  <si>
    <t>四单元</t>
    <phoneticPr fontId="1" type="noConversion"/>
  </si>
  <si>
    <t>二单元</t>
    <phoneticPr fontId="1" type="noConversion"/>
  </si>
  <si>
    <t>三、四单元</t>
    <phoneticPr fontId="1" type="noConversion"/>
  </si>
  <si>
    <t>1号楼</t>
    <phoneticPr fontId="1" type="noConversion"/>
  </si>
  <si>
    <t>2号楼</t>
    <phoneticPr fontId="1" type="noConversion"/>
  </si>
  <si>
    <t>3号楼</t>
    <phoneticPr fontId="1" type="noConversion"/>
  </si>
  <si>
    <t>29F</t>
    <phoneticPr fontId="1" type="noConversion"/>
  </si>
  <si>
    <t>30F</t>
    <phoneticPr fontId="1" type="noConversion"/>
  </si>
  <si>
    <t>南</t>
    <phoneticPr fontId="1" type="noConversion"/>
  </si>
  <si>
    <t>广和里西路57号院1</t>
    <phoneticPr fontId="1" type="noConversion"/>
  </si>
  <si>
    <t>二至七单元</t>
    <phoneticPr fontId="1" type="noConversion"/>
  </si>
  <si>
    <t>一、八单元</t>
    <phoneticPr fontId="1" type="noConversion"/>
  </si>
  <si>
    <t>30F</t>
  </si>
  <si>
    <t>29F</t>
  </si>
  <si>
    <r>
      <rPr>
        <sz val="9"/>
        <color theme="1"/>
        <rFont val="宋体"/>
        <family val="3"/>
        <charset val="134"/>
      </rPr>
      <t>一单元</t>
    </r>
    <phoneticPr fontId="1" type="noConversion"/>
  </si>
  <si>
    <r>
      <rPr>
        <sz val="9"/>
        <color theme="1"/>
        <rFont val="宋体"/>
        <family val="3"/>
        <charset val="134"/>
      </rPr>
      <t>二、三单元</t>
    </r>
    <phoneticPr fontId="1" type="noConversion"/>
  </si>
  <si>
    <r>
      <rPr>
        <sz val="9"/>
        <color theme="1"/>
        <rFont val="宋体"/>
        <family val="3"/>
        <charset val="134"/>
      </rPr>
      <t>二单元</t>
    </r>
    <phoneticPr fontId="1" type="noConversion"/>
  </si>
  <si>
    <r>
      <rPr>
        <sz val="9"/>
        <color theme="1"/>
        <rFont val="宋体"/>
        <family val="3"/>
        <charset val="134"/>
      </rPr>
      <t>一、二单元</t>
    </r>
    <phoneticPr fontId="1" type="noConversion"/>
  </si>
  <si>
    <r>
      <rPr>
        <sz val="9"/>
        <color theme="1"/>
        <rFont val="宋体"/>
        <family val="3"/>
        <charset val="134"/>
      </rPr>
      <t>三单元</t>
    </r>
    <phoneticPr fontId="1" type="noConversion"/>
  </si>
  <si>
    <r>
      <rPr>
        <sz val="9"/>
        <color theme="1"/>
        <rFont val="宋体"/>
        <family val="3"/>
        <charset val="134"/>
      </rPr>
      <t>四单元</t>
    </r>
    <phoneticPr fontId="1" type="noConversion"/>
  </si>
  <si>
    <r>
      <rPr>
        <sz val="9"/>
        <color theme="1"/>
        <rFont val="宋体"/>
        <family val="3"/>
        <charset val="134"/>
      </rPr>
      <t>五单元</t>
    </r>
    <phoneticPr fontId="1" type="noConversion"/>
  </si>
  <si>
    <r>
      <rPr>
        <sz val="9"/>
        <color theme="1"/>
        <rFont val="宋体"/>
        <family val="3"/>
        <charset val="134"/>
      </rPr>
      <t>六单元</t>
    </r>
    <phoneticPr fontId="1" type="noConversion"/>
  </si>
  <si>
    <t>五、六单元</t>
    <phoneticPr fontId="1" type="noConversion"/>
  </si>
  <si>
    <t>广和里西路57号院2</t>
    <phoneticPr fontId="1" type="noConversion"/>
  </si>
  <si>
    <t>广和里西路57号院3</t>
    <phoneticPr fontId="1" type="noConversion"/>
  </si>
  <si>
    <t>广和里西路57号院4</t>
    <phoneticPr fontId="1" type="noConversion"/>
  </si>
  <si>
    <t>——</t>
    <phoneticPr fontId="1" type="noConversion"/>
  </si>
  <si>
    <t>C1</t>
    <phoneticPr fontId="1" type="noConversion"/>
  </si>
  <si>
    <t>C2</t>
    <phoneticPr fontId="1" type="noConversion"/>
  </si>
  <si>
    <t>C3</t>
    <phoneticPr fontId="1" type="noConversion"/>
  </si>
  <si>
    <t>手稿</t>
    <phoneticPr fontId="1" type="noConversion"/>
  </si>
  <si>
    <t>董主任稿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</si>
</sst>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19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theme="1"/>
      <name val="宋体"/>
      <family val="3"/>
      <charset val="134"/>
    </font>
    <font>
      <sz val="11"/>
      <color theme="1"/>
      <name val="等线"/>
      <family val="2"/>
      <scheme val="minor"/>
    </font>
    <font>
      <sz val="9"/>
      <color theme="1"/>
      <name val="宋体"/>
      <family val="3"/>
      <charset val="134"/>
    </font>
    <font>
      <sz val="10"/>
      <color theme="1"/>
      <name val="Arial"/>
      <family val="2"/>
    </font>
    <font>
      <sz val="10"/>
      <color theme="1"/>
      <name val="等线"/>
      <family val="2"/>
    </font>
    <font>
      <sz val="11"/>
      <color rgb="FF666666"/>
      <name val="微软雅黑"/>
      <family val="2"/>
      <charset val="134"/>
    </font>
    <font>
      <sz val="11"/>
      <color theme="1"/>
      <name val="等线"/>
      <family val="3"/>
      <charset val="134"/>
      <scheme val="minor"/>
    </font>
    <font>
      <sz val="10"/>
      <color theme="1"/>
      <name val="宋体"/>
      <family val="3"/>
      <charset val="134"/>
    </font>
    <font>
      <sz val="10"/>
      <color rgb="FF000000"/>
      <name val="等线"/>
      <family val="3"/>
      <charset val="134"/>
    </font>
    <font>
      <sz val="9"/>
      <color rgb="FF000000"/>
      <name val="宋体"/>
      <family val="3"/>
      <charset val="134"/>
    </font>
    <font>
      <sz val="10"/>
      <color rgb="FF000000"/>
      <name val="Arial"/>
      <family val="2"/>
    </font>
    <font>
      <sz val="9"/>
      <color theme="1"/>
      <name val="Arial"/>
      <family val="2"/>
    </font>
    <font>
      <sz val="9"/>
      <color theme="1"/>
      <name val="等线"/>
      <family val="3"/>
      <charset val="134"/>
      <scheme val="minor"/>
    </font>
    <font>
      <sz val="10"/>
      <color theme="1"/>
      <name val="等线"/>
      <family val="3"/>
      <charset val="134"/>
      <scheme val="minor"/>
    </font>
    <font>
      <sz val="11"/>
      <color theme="1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3" fillId="0" borderId="0"/>
    <xf numFmtId="0" fontId="8" fillId="0" borderId="0">
      <alignment vertical="center"/>
    </xf>
  </cellStyleXfs>
  <cellXfs count="57">
    <xf numFmtId="0" fontId="0" fillId="0" borderId="0" xfId="0"/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10" fontId="5" fillId="0" borderId="5" xfId="0" applyNumberFormat="1" applyFont="1" applyBorder="1" applyAlignment="1">
      <alignment horizontal="center" vertical="center"/>
    </xf>
    <xf numFmtId="0" fontId="7" fillId="2" borderId="1" xfId="1" applyFont="1" applyFill="1" applyBorder="1" applyAlignment="1">
      <alignment horizontal="left" vertical="center" wrapText="1"/>
    </xf>
    <xf numFmtId="0" fontId="7" fillId="3" borderId="0" xfId="1" applyFont="1" applyFill="1" applyAlignment="1" applyProtection="1">
      <alignment horizontal="left" vertical="center" wrapText="1"/>
      <protection locked="0"/>
    </xf>
    <xf numFmtId="0" fontId="8" fillId="3" borderId="0" xfId="2" applyFill="1" applyAlignment="1" applyProtection="1">
      <alignment horizontal="left" vertical="center"/>
      <protection locked="0"/>
    </xf>
    <xf numFmtId="0" fontId="8" fillId="0" borderId="0" xfId="2" applyAlignment="1" applyProtection="1">
      <alignment horizontal="left" vertical="center"/>
      <protection locked="0"/>
    </xf>
    <xf numFmtId="14" fontId="7" fillId="2" borderId="1" xfId="1" applyNumberFormat="1" applyFont="1" applyFill="1" applyBorder="1" applyAlignment="1">
      <alignment horizontal="left" vertical="center" wrapText="1"/>
    </xf>
    <xf numFmtId="0" fontId="7" fillId="0" borderId="1" xfId="1" applyFont="1" applyBorder="1" applyAlignment="1" applyProtection="1">
      <alignment horizontal="left" vertical="center" wrapText="1"/>
      <protection locked="0"/>
    </xf>
    <xf numFmtId="0" fontId="3" fillId="2" borderId="1" xfId="1" applyFill="1" applyBorder="1" applyAlignment="1">
      <alignment horizontal="left" vertical="center"/>
    </xf>
    <xf numFmtId="0" fontId="7" fillId="2" borderId="7" xfId="1" applyFont="1" applyFill="1" applyBorder="1" applyAlignment="1">
      <alignment horizontal="left" vertical="center" wrapText="1"/>
    </xf>
    <xf numFmtId="0" fontId="8" fillId="0" borderId="1" xfId="1" applyFont="1" applyBorder="1" applyAlignment="1" applyProtection="1">
      <alignment horizontal="left" vertical="center"/>
      <protection locked="0"/>
    </xf>
    <xf numFmtId="0" fontId="7" fillId="0" borderId="7" xfId="1" applyFont="1" applyBorder="1" applyAlignment="1" applyProtection="1">
      <alignment horizontal="left" vertical="center" wrapText="1"/>
      <protection locked="0"/>
    </xf>
    <xf numFmtId="0" fontId="3" fillId="0" borderId="1" xfId="1" applyBorder="1" applyAlignment="1" applyProtection="1">
      <alignment horizontal="left" vertical="center"/>
      <protection locked="0"/>
    </xf>
    <xf numFmtId="0" fontId="9" fillId="0" borderId="4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10" fontId="12" fillId="0" borderId="5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13" fillId="0" borderId="1" xfId="2" applyFont="1" applyBorder="1" applyAlignment="1">
      <alignment horizontal="center" vertical="center" wrapText="1"/>
    </xf>
    <xf numFmtId="0" fontId="8" fillId="0" borderId="0" xfId="2">
      <alignment vertical="center"/>
    </xf>
    <xf numFmtId="0" fontId="5" fillId="0" borderId="1" xfId="2" applyFont="1" applyBorder="1" applyAlignment="1">
      <alignment horizontal="center" vertical="center"/>
    </xf>
    <xf numFmtId="176" fontId="5" fillId="0" borderId="1" xfId="2" applyNumberFormat="1" applyFont="1" applyBorder="1" applyAlignment="1">
      <alignment horizontal="center" vertical="center"/>
    </xf>
    <xf numFmtId="0" fontId="14" fillId="0" borderId="1" xfId="2" applyFont="1" applyBorder="1">
      <alignment vertical="center"/>
    </xf>
    <xf numFmtId="0" fontId="14" fillId="0" borderId="1" xfId="2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/>
    </xf>
    <xf numFmtId="10" fontId="5" fillId="4" borderId="5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2" applyFont="1" applyBorder="1" applyAlignment="1">
      <alignment horizontal="center" vertical="center" wrapText="1"/>
    </xf>
    <xf numFmtId="176" fontId="9" fillId="0" borderId="1" xfId="2" applyNumberFormat="1" applyFont="1" applyBorder="1" applyAlignment="1">
      <alignment horizontal="center" vertical="center"/>
    </xf>
    <xf numFmtId="0" fontId="15" fillId="0" borderId="0" xfId="2" applyFont="1" applyAlignment="1">
      <alignment horizontal="center" vertical="center"/>
    </xf>
    <xf numFmtId="0" fontId="8" fillId="0" borderId="0" xfId="2" applyAlignment="1">
      <alignment horizontal="center" vertical="center"/>
    </xf>
    <xf numFmtId="0" fontId="8" fillId="0" borderId="0" xfId="2" applyAlignment="1">
      <alignment horizontal="center" vertical="center" wrapText="1"/>
    </xf>
    <xf numFmtId="0" fontId="16" fillId="0" borderId="1" xfId="2" applyFont="1" applyBorder="1" applyAlignment="1">
      <alignment horizontal="center" vertical="center"/>
    </xf>
    <xf numFmtId="0" fontId="13" fillId="4" borderId="1" xfId="2" applyFont="1" applyFill="1" applyBorder="1" applyAlignment="1">
      <alignment horizontal="center" vertical="center" wrapText="1"/>
    </xf>
    <xf numFmtId="0" fontId="2" fillId="0" borderId="1" xfId="2" applyFont="1" applyBorder="1" applyAlignment="1">
      <alignment horizontal="center" vertical="center"/>
    </xf>
    <xf numFmtId="176" fontId="17" fillId="4" borderId="1" xfId="2" applyNumberFormat="1" applyFont="1" applyFill="1" applyBorder="1" applyAlignment="1">
      <alignment horizontal="center" vertical="center"/>
    </xf>
    <xf numFmtId="176" fontId="5" fillId="0" borderId="8" xfId="2" applyNumberFormat="1" applyFont="1" applyFill="1" applyBorder="1" applyAlignment="1">
      <alignment horizontal="center" vertical="center"/>
    </xf>
    <xf numFmtId="176" fontId="5" fillId="0" borderId="9" xfId="2" applyNumberFormat="1" applyFont="1" applyFill="1" applyBorder="1" applyAlignment="1">
      <alignment horizontal="center" vertical="center"/>
    </xf>
    <xf numFmtId="176" fontId="18" fillId="0" borderId="1" xfId="2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</cellXfs>
  <cellStyles count="3">
    <cellStyle name="常规" xfId="0" builtinId="0"/>
    <cellStyle name="常规 2" xfId="2" xr:uid="{E23BF36E-993C-4D5D-B86F-AE76014ECA0E}"/>
    <cellStyle name="常规 9" xfId="1" xr:uid="{B82074F1-A27C-40FD-BCB2-8C7B4BBB5EB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g\Downloads\&#12304;2021&#12305;&#23545;&#20844;&#20107;&#19994;&#37096;&#8212;&#30005;&#31639;&#34920;-&#22303;&#22320;-&#20986;&#35753;&#35780;&#20272;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致函链接"/>
      <sheetName val="预评函-封皮"/>
      <sheetName val="预评函-1"/>
      <sheetName val="预评函-1 (储备)"/>
      <sheetName val="预评函-2"/>
      <sheetName val="预评函-3"/>
      <sheetName val="使用说明"/>
      <sheetName val="估价师及机构信息"/>
      <sheetName val="定义"/>
      <sheetName val="项目基本情况"/>
      <sheetName val="数据-基础表"/>
      <sheetName val="抵押物清单（分楼）"/>
      <sheetName val="数据-汇总表"/>
      <sheetName val="数据-取费表"/>
      <sheetName val="估价对象房地状况"/>
      <sheetName val="系统读取表"/>
      <sheetName val="结果表"/>
      <sheetName val="剩余法-待开发"/>
      <sheetName val="剩余法-现房"/>
      <sheetName val="比较法-住宅、综合"/>
      <sheetName val="比较法-工业"/>
      <sheetName val="基准地价"/>
      <sheetName val="修正"/>
      <sheetName val="区片价"/>
      <sheetName val="容积率修正"/>
      <sheetName val="因素修正幅度"/>
      <sheetName val="地价"/>
      <sheetName val="基准地价（汇总）"/>
      <sheetName val="收益还原法"/>
      <sheetName val="不动产收益法"/>
      <sheetName val="酒店收入计算"/>
      <sheetName val="成本逼近法"/>
      <sheetName val="不动产比较法-住宅"/>
      <sheetName val="不动产比较法-商业"/>
      <sheetName val="不动产比较法-办公"/>
      <sheetName val="不动产比较法-工业"/>
      <sheetName val="不动产比较法-车位"/>
      <sheetName val="不动产比较法-仓储"/>
      <sheetName val="典型户型修正"/>
      <sheetName val="存贷款利率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3">
          <cell r="D3" t="str">
            <v>土地估价师</v>
          </cell>
        </row>
        <row r="4">
          <cell r="D4" t="str">
            <v>梁津</v>
          </cell>
        </row>
        <row r="5">
          <cell r="D5" t="str">
            <v>叶凌</v>
          </cell>
        </row>
        <row r="6">
          <cell r="D6" t="str">
            <v>王鹏</v>
          </cell>
        </row>
        <row r="7">
          <cell r="D7" t="str">
            <v>欧红伟</v>
          </cell>
        </row>
        <row r="8">
          <cell r="D8" t="str">
            <v>吴薇</v>
          </cell>
        </row>
        <row r="9">
          <cell r="D9" t="str">
            <v>陈颖</v>
          </cell>
        </row>
        <row r="10">
          <cell r="D10" t="str">
            <v>崔锴</v>
          </cell>
        </row>
        <row r="11">
          <cell r="D11" t="str">
            <v>郑燚</v>
          </cell>
        </row>
        <row r="12">
          <cell r="D12" t="str">
            <v>苏海</v>
          </cell>
        </row>
        <row r="13">
          <cell r="D13" t="str">
            <v>赵雯</v>
          </cell>
        </row>
        <row r="14">
          <cell r="D14" t="str">
            <v>刘敬东</v>
          </cell>
        </row>
        <row r="15">
          <cell r="D15"/>
        </row>
        <row r="16">
          <cell r="D16" t="str">
            <v>——</v>
          </cell>
        </row>
      </sheetData>
      <sheetData sheetId="8">
        <row r="1">
          <cell r="A1" t="str">
            <v>用途类型</v>
          </cell>
          <cell r="B1" t="str">
            <v>估价方法</v>
          </cell>
          <cell r="C1" t="str">
            <v>土地级别</v>
          </cell>
          <cell r="D1" t="str">
            <v>判定</v>
          </cell>
          <cell r="F1" t="str">
            <v>主用途</v>
          </cell>
          <cell r="H1" t="str">
            <v>地类判定</v>
          </cell>
          <cell r="I1" t="str">
            <v>土地年限区间</v>
          </cell>
          <cell r="J1" t="str">
            <v>类别</v>
          </cell>
          <cell r="K1" t="str">
            <v>居住社区成熟度</v>
          </cell>
          <cell r="L1" t="str">
            <v>商业繁华度</v>
          </cell>
          <cell r="M1" t="str">
            <v>办公集聚程度</v>
          </cell>
          <cell r="N1" t="str">
            <v>产业集聚程度</v>
          </cell>
          <cell r="O1" t="str">
            <v>交通便捷度</v>
          </cell>
          <cell r="P1" t="str">
            <v>区域土地利用方向</v>
          </cell>
          <cell r="Q1" t="str">
            <v>公共配套设施</v>
          </cell>
          <cell r="R1" t="str">
            <v>基础设施水平</v>
          </cell>
          <cell r="S1" t="str">
            <v>环境质量</v>
          </cell>
          <cell r="T1" t="str">
            <v>临街状况</v>
          </cell>
          <cell r="U1" t="str">
            <v>内部装修维护情况</v>
          </cell>
          <cell r="V1" t="str">
            <v>单价内涵</v>
          </cell>
          <cell r="W1" t="str">
            <v>五等判定</v>
          </cell>
        </row>
        <row r="2">
          <cell r="A2" t="str">
            <v>平层住宅</v>
          </cell>
          <cell r="B2" t="str">
            <v>剩余法-待开发</v>
          </cell>
          <cell r="C2" t="str">
            <v>一级</v>
          </cell>
          <cell r="D2" t="str">
            <v>是</v>
          </cell>
          <cell r="E2" t="str">
            <v>地上</v>
          </cell>
          <cell r="F2" t="str">
            <v>住宅</v>
          </cell>
          <cell r="G2">
            <v>40</v>
          </cell>
          <cell r="H2" t="str">
            <v>住宅</v>
          </cell>
          <cell r="I2" t="str">
            <v>60-70（含）</v>
          </cell>
          <cell r="J2" t="str">
            <v>经营性</v>
          </cell>
          <cell r="K2" t="str">
            <v>好</v>
          </cell>
          <cell r="L2" t="str">
            <v>好</v>
          </cell>
          <cell r="M2" t="str">
            <v>好</v>
          </cell>
          <cell r="N2" t="str">
            <v>好</v>
          </cell>
          <cell r="O2" t="str">
            <v>好</v>
          </cell>
          <cell r="P2" t="str">
            <v>好</v>
          </cell>
          <cell r="Q2" t="str">
            <v>好</v>
          </cell>
          <cell r="R2" t="str">
            <v>七通</v>
          </cell>
          <cell r="S2" t="str">
            <v>好</v>
          </cell>
          <cell r="T2" t="str">
            <v>多面临街</v>
          </cell>
          <cell r="U2" t="str">
            <v>好</v>
          </cell>
          <cell r="V2" t="str">
            <v>单位面积地价</v>
          </cell>
          <cell r="W2" t="str">
            <v>好</v>
          </cell>
        </row>
        <row r="3">
          <cell r="A3" t="str">
            <v>LOFT住宅</v>
          </cell>
          <cell r="B3" t="str">
            <v>剩余法-现房</v>
          </cell>
          <cell r="C3" t="str">
            <v>二级</v>
          </cell>
          <cell r="D3" t="str">
            <v>否</v>
          </cell>
          <cell r="E3" t="str">
            <v>——</v>
          </cell>
          <cell r="F3" t="str">
            <v>商业</v>
          </cell>
          <cell r="G3">
            <v>50</v>
          </cell>
          <cell r="H3" t="str">
            <v>商业</v>
          </cell>
          <cell r="I3" t="str">
            <v>50-60（含）</v>
          </cell>
          <cell r="J3" t="str">
            <v>非经营性</v>
          </cell>
          <cell r="K3" t="str">
            <v>较好</v>
          </cell>
          <cell r="L3" t="str">
            <v>较好</v>
          </cell>
          <cell r="M3" t="str">
            <v>较好</v>
          </cell>
          <cell r="N3" t="str">
            <v>较好</v>
          </cell>
          <cell r="O3" t="str">
            <v>较好</v>
          </cell>
          <cell r="P3" t="str">
            <v>较好</v>
          </cell>
          <cell r="Q3" t="str">
            <v>较好</v>
          </cell>
          <cell r="R3" t="str">
            <v>六通</v>
          </cell>
          <cell r="S3" t="str">
            <v>较好</v>
          </cell>
          <cell r="T3" t="str">
            <v>双面临街</v>
          </cell>
          <cell r="U3" t="str">
            <v>较好</v>
          </cell>
          <cell r="V3" t="str">
            <v>楼面地价</v>
          </cell>
          <cell r="W3" t="str">
            <v>较好</v>
          </cell>
        </row>
        <row r="4">
          <cell r="A4" t="str">
            <v>普通住宅</v>
          </cell>
          <cell r="B4" t="str">
            <v>比较法-住宅、综合</v>
          </cell>
          <cell r="C4" t="str">
            <v>三级</v>
          </cell>
          <cell r="D4" t="str">
            <v>——</v>
          </cell>
          <cell r="E4" t="str">
            <v>地下</v>
          </cell>
          <cell r="F4" t="str">
            <v>办公</v>
          </cell>
          <cell r="G4">
            <v>70</v>
          </cell>
          <cell r="H4" t="str">
            <v>办公</v>
          </cell>
          <cell r="I4" t="str">
            <v>40-50（含）</v>
          </cell>
          <cell r="K4" t="str">
            <v>一般</v>
          </cell>
          <cell r="L4" t="str">
            <v>一般</v>
          </cell>
          <cell r="M4" t="str">
            <v>一般</v>
          </cell>
          <cell r="N4" t="str">
            <v>一般</v>
          </cell>
          <cell r="O4" t="str">
            <v>一般</v>
          </cell>
          <cell r="P4" t="str">
            <v>一般</v>
          </cell>
          <cell r="Q4" t="str">
            <v>一般</v>
          </cell>
          <cell r="R4" t="str">
            <v>五通</v>
          </cell>
          <cell r="S4" t="str">
            <v>一般</v>
          </cell>
          <cell r="T4" t="str">
            <v>单面临街</v>
          </cell>
          <cell r="U4" t="str">
            <v>一般</v>
          </cell>
          <cell r="W4" t="str">
            <v>一般</v>
          </cell>
        </row>
        <row r="5">
          <cell r="A5" t="str">
            <v>公寓</v>
          </cell>
          <cell r="B5" t="str">
            <v>比较法-工业</v>
          </cell>
          <cell r="C5" t="str">
            <v>四级</v>
          </cell>
          <cell r="F5" t="str">
            <v>工业</v>
          </cell>
          <cell r="H5" t="str">
            <v>车库</v>
          </cell>
          <cell r="I5" t="str">
            <v>30-40（含）</v>
          </cell>
          <cell r="K5" t="str">
            <v>较差</v>
          </cell>
          <cell r="L5" t="str">
            <v>较差</v>
          </cell>
          <cell r="M5" t="str">
            <v>较差</v>
          </cell>
          <cell r="N5" t="str">
            <v>较差</v>
          </cell>
          <cell r="O5" t="str">
            <v>较差</v>
          </cell>
          <cell r="P5" t="str">
            <v>较差</v>
          </cell>
          <cell r="Q5" t="str">
            <v>较差</v>
          </cell>
          <cell r="R5" t="str">
            <v>四通</v>
          </cell>
          <cell r="S5" t="str">
            <v>较差</v>
          </cell>
          <cell r="T5" t="str">
            <v>不临街</v>
          </cell>
          <cell r="U5" t="str">
            <v>较差</v>
          </cell>
          <cell r="W5" t="str">
            <v>较差</v>
          </cell>
        </row>
        <row r="6">
          <cell r="A6" t="str">
            <v>洋房</v>
          </cell>
          <cell r="B6" t="str">
            <v>基准地价</v>
          </cell>
          <cell r="C6" t="str">
            <v>五级</v>
          </cell>
          <cell r="F6" t="str">
            <v>车库</v>
          </cell>
          <cell r="H6" t="str">
            <v>仓储</v>
          </cell>
          <cell r="I6" t="str">
            <v>20-30（含）</v>
          </cell>
          <cell r="K6" t="str">
            <v>差</v>
          </cell>
          <cell r="L6" t="str">
            <v>差</v>
          </cell>
          <cell r="M6" t="str">
            <v>差</v>
          </cell>
          <cell r="N6" t="str">
            <v>差</v>
          </cell>
          <cell r="O6" t="str">
            <v>差</v>
          </cell>
          <cell r="P6" t="str">
            <v>差</v>
          </cell>
          <cell r="Q6" t="str">
            <v>差</v>
          </cell>
          <cell r="R6" t="str">
            <v>三通</v>
          </cell>
          <cell r="S6" t="str">
            <v>差</v>
          </cell>
          <cell r="U6" t="str">
            <v>差</v>
          </cell>
          <cell r="W6" t="str">
            <v>差</v>
          </cell>
        </row>
        <row r="7">
          <cell r="A7" t="str">
            <v>叠拼</v>
          </cell>
          <cell r="B7" t="str">
            <v>成本逼近法</v>
          </cell>
          <cell r="C7" t="str">
            <v>六级</v>
          </cell>
          <cell r="F7" t="str">
            <v>车库—商业</v>
          </cell>
          <cell r="H7" t="str">
            <v>工业</v>
          </cell>
          <cell r="I7" t="str">
            <v>10-20（含）</v>
          </cell>
        </row>
        <row r="8">
          <cell r="A8" t="str">
            <v>联排</v>
          </cell>
          <cell r="B8" t="str">
            <v>不动产收益法</v>
          </cell>
          <cell r="C8" t="str">
            <v>七级</v>
          </cell>
          <cell r="F8" t="str">
            <v>车库—办公</v>
          </cell>
          <cell r="H8"/>
          <cell r="I8" t="str">
            <v>0-10（含）</v>
          </cell>
        </row>
        <row r="9">
          <cell r="A9" t="str">
            <v>双拼</v>
          </cell>
          <cell r="B9" t="str">
            <v>不动产比较法-住宅</v>
          </cell>
          <cell r="C9" t="str">
            <v>八级</v>
          </cell>
          <cell r="F9" t="str">
            <v>仓储</v>
          </cell>
          <cell r="H9"/>
        </row>
        <row r="10">
          <cell r="A10" t="str">
            <v>独栋</v>
          </cell>
          <cell r="B10" t="str">
            <v>不动产比较法-商业</v>
          </cell>
          <cell r="C10" t="str">
            <v>九级</v>
          </cell>
          <cell r="F10" t="str">
            <v>——</v>
          </cell>
        </row>
        <row r="11">
          <cell r="A11" t="str">
            <v>底商</v>
          </cell>
          <cell r="B11" t="str">
            <v>不动产比较法-办公</v>
          </cell>
          <cell r="C11" t="str">
            <v>十级</v>
          </cell>
        </row>
        <row r="12">
          <cell r="A12" t="str">
            <v>独立商业</v>
          </cell>
          <cell r="B12" t="str">
            <v>不动产比较法-工业</v>
          </cell>
          <cell r="C12" t="str">
            <v>十一级</v>
          </cell>
        </row>
        <row r="13">
          <cell r="A13" t="str">
            <v>商业街</v>
          </cell>
          <cell r="B13" t="str">
            <v>不动产比较法-车位</v>
          </cell>
          <cell r="C13" t="str">
            <v>十二级</v>
          </cell>
        </row>
        <row r="14">
          <cell r="A14" t="str">
            <v>酒店</v>
          </cell>
          <cell r="B14" t="str">
            <v>不动产比较法-仓储</v>
          </cell>
          <cell r="C14" t="str">
            <v>——</v>
          </cell>
        </row>
        <row r="15">
          <cell r="A15" t="str">
            <v>标准厂房</v>
          </cell>
          <cell r="B15" t="str">
            <v>不动产收益法-商业</v>
          </cell>
        </row>
        <row r="16">
          <cell r="A16" t="str">
            <v>特殊厂房</v>
          </cell>
          <cell r="B16" t="str">
            <v>不动产收益法-办公</v>
          </cell>
        </row>
        <row r="17">
          <cell r="A17" t="str">
            <v>办公楼</v>
          </cell>
          <cell r="B17" t="str">
            <v>不动产收益法-车库</v>
          </cell>
        </row>
        <row r="18">
          <cell r="A18" t="str">
            <v>宿舍</v>
          </cell>
          <cell r="B18" t="str">
            <v>基准地价（汇总）</v>
          </cell>
        </row>
        <row r="19">
          <cell r="A19" t="str">
            <v>食堂</v>
          </cell>
          <cell r="B19" t="str">
            <v>收益还原法</v>
          </cell>
        </row>
        <row r="20">
          <cell r="A20" t="str">
            <v>车库</v>
          </cell>
          <cell r="B20" t="str">
            <v>典型户型修正</v>
          </cell>
        </row>
        <row r="21">
          <cell r="A21" t="str">
            <v>戊类库房</v>
          </cell>
          <cell r="B21" t="str">
            <v>*</v>
          </cell>
        </row>
        <row r="22">
          <cell r="A22" t="str">
            <v>燃品库房</v>
          </cell>
          <cell r="B22" t="str">
            <v>*</v>
          </cell>
        </row>
        <row r="23">
          <cell r="A23" t="str">
            <v>非燃品库房</v>
          </cell>
          <cell r="B23" t="str">
            <v>*</v>
          </cell>
        </row>
        <row r="24">
          <cell r="A24" t="str">
            <v>——</v>
          </cell>
          <cell r="B24" t="str">
            <v>*</v>
          </cell>
        </row>
        <row r="25">
          <cell r="A25" t="str">
            <v>限价商品房</v>
          </cell>
          <cell r="B25" t="str">
            <v>*</v>
          </cell>
        </row>
        <row r="26">
          <cell r="A26" t="str">
            <v>自住商品房</v>
          </cell>
          <cell r="B26" t="str">
            <v>*</v>
          </cell>
        </row>
        <row r="27">
          <cell r="A27" t="str">
            <v>*</v>
          </cell>
          <cell r="B27" t="str">
            <v>*</v>
          </cell>
        </row>
        <row r="28">
          <cell r="A28" t="str">
            <v>*</v>
          </cell>
          <cell r="B28" t="str">
            <v>*</v>
          </cell>
        </row>
        <row r="29">
          <cell r="A29" t="str">
            <v>*</v>
          </cell>
          <cell r="B29" t="str">
            <v>*</v>
          </cell>
        </row>
        <row r="30">
          <cell r="A30" t="str">
            <v>*</v>
          </cell>
          <cell r="B30" t="str">
            <v>*</v>
          </cell>
        </row>
        <row r="31">
          <cell r="A31" t="str">
            <v>*</v>
          </cell>
          <cell r="B31" t="str">
            <v>*</v>
          </cell>
        </row>
        <row r="32">
          <cell r="A32" t="str">
            <v>*</v>
          </cell>
          <cell r="B32" t="str">
            <v>*</v>
          </cell>
        </row>
        <row r="33">
          <cell r="A33" t="str">
            <v>*</v>
          </cell>
          <cell r="B33" t="str">
            <v>*</v>
          </cell>
        </row>
        <row r="34">
          <cell r="A34" t="str">
            <v>*</v>
          </cell>
          <cell r="B34" t="str">
            <v>*</v>
          </cell>
        </row>
        <row r="35">
          <cell r="A35" t="str">
            <v>*</v>
          </cell>
          <cell r="B35" t="str">
            <v>*</v>
          </cell>
        </row>
        <row r="36">
          <cell r="A36" t="str">
            <v>*</v>
          </cell>
          <cell r="B36" t="str">
            <v>*</v>
          </cell>
        </row>
        <row r="37">
          <cell r="A37" t="str">
            <v>*</v>
          </cell>
          <cell r="B37" t="str">
            <v>*</v>
          </cell>
        </row>
        <row r="38">
          <cell r="A38" t="str">
            <v>*</v>
          </cell>
          <cell r="B38" t="str">
            <v>*</v>
          </cell>
        </row>
        <row r="39">
          <cell r="A39" t="str">
            <v>*</v>
          </cell>
          <cell r="B39" t="str">
            <v>*</v>
          </cell>
        </row>
        <row r="40">
          <cell r="A40" t="str">
            <v>*</v>
          </cell>
          <cell r="B40" t="str">
            <v>*</v>
          </cell>
        </row>
        <row r="41">
          <cell r="A41" t="str">
            <v>*</v>
          </cell>
          <cell r="B41" t="str">
            <v>*</v>
          </cell>
        </row>
        <row r="42">
          <cell r="A42" t="str">
            <v>*</v>
          </cell>
          <cell r="B42" t="str">
            <v>*</v>
          </cell>
        </row>
        <row r="43">
          <cell r="A43" t="str">
            <v>*</v>
          </cell>
          <cell r="B43" t="str">
            <v>*</v>
          </cell>
        </row>
        <row r="44">
          <cell r="A44" t="str">
            <v>*</v>
          </cell>
          <cell r="B44" t="str">
            <v>*</v>
          </cell>
        </row>
        <row r="45">
          <cell r="A45" t="str">
            <v>*</v>
          </cell>
          <cell r="B45" t="str">
            <v>*</v>
          </cell>
        </row>
        <row r="46">
          <cell r="A46" t="str">
            <v>*</v>
          </cell>
          <cell r="B46" t="str">
            <v>*</v>
          </cell>
        </row>
        <row r="47">
          <cell r="A47" t="str">
            <v>*</v>
          </cell>
          <cell r="B47" t="str">
            <v>*</v>
          </cell>
        </row>
        <row r="48">
          <cell r="A48" t="str">
            <v>*</v>
          </cell>
          <cell r="B48" t="str">
            <v>*</v>
          </cell>
        </row>
        <row r="49">
          <cell r="A49" t="str">
            <v>*</v>
          </cell>
          <cell r="B49" t="str">
            <v>*</v>
          </cell>
        </row>
        <row r="50">
          <cell r="A50" t="str">
            <v>*</v>
          </cell>
          <cell r="B50" t="str">
            <v>*</v>
          </cell>
        </row>
        <row r="54">
          <cell r="B54" t="str">
            <v>抵押价格</v>
          </cell>
        </row>
        <row r="55">
          <cell r="B55" t="str">
            <v>已注销</v>
          </cell>
        </row>
        <row r="56">
          <cell r="B56" t="str">
            <v>已注销及未注销</v>
          </cell>
        </row>
      </sheetData>
      <sheetData sheetId="9"/>
      <sheetData sheetId="10"/>
      <sheetData sheetId="11"/>
      <sheetData sheetId="12">
        <row r="17">
          <cell r="C17" t="str">
            <v>项目类型</v>
          </cell>
        </row>
        <row r="18">
          <cell r="C18"/>
        </row>
        <row r="19">
          <cell r="C19"/>
        </row>
        <row r="20">
          <cell r="C20"/>
        </row>
        <row r="21">
          <cell r="C21"/>
        </row>
        <row r="22">
          <cell r="C22"/>
        </row>
        <row r="23">
          <cell r="C23"/>
        </row>
        <row r="24">
          <cell r="C24"/>
        </row>
        <row r="25">
          <cell r="C25"/>
        </row>
        <row r="26">
          <cell r="C26"/>
        </row>
      </sheetData>
      <sheetData sheetId="13">
        <row r="53">
          <cell r="A53" t="str">
            <v>城镇土地纳税等级分级范围</v>
          </cell>
        </row>
        <row r="54">
          <cell r="A54" t="str">
            <v>一级</v>
          </cell>
        </row>
        <row r="55">
          <cell r="A55" t="str">
            <v>二级</v>
          </cell>
        </row>
        <row r="56">
          <cell r="A56" t="str">
            <v>三级</v>
          </cell>
        </row>
        <row r="57">
          <cell r="A57" t="str">
            <v>四级</v>
          </cell>
        </row>
        <row r="58">
          <cell r="A58" t="str">
            <v>五级</v>
          </cell>
        </row>
        <row r="59">
          <cell r="A59" t="str">
            <v>六级</v>
          </cell>
        </row>
        <row r="60">
          <cell r="A60" t="str">
            <v>七级</v>
          </cell>
        </row>
        <row r="61">
          <cell r="A61" t="str">
            <v>八级</v>
          </cell>
        </row>
        <row r="62">
          <cell r="A62" t="str">
            <v>九级</v>
          </cell>
        </row>
        <row r="63">
          <cell r="A63" t="str">
            <v>十级</v>
          </cell>
        </row>
      </sheetData>
      <sheetData sheetId="14"/>
      <sheetData sheetId="15"/>
      <sheetData sheetId="16">
        <row r="44">
          <cell r="C44" t="str">
            <v>——</v>
          </cell>
        </row>
        <row r="45">
          <cell r="C45" t="str">
            <v>——</v>
          </cell>
        </row>
        <row r="46">
          <cell r="C46" t="str">
            <v>——</v>
          </cell>
        </row>
      </sheetData>
      <sheetData sheetId="17"/>
      <sheetData sheetId="18"/>
      <sheetData sheetId="19">
        <row r="75">
          <cell r="A75" t="str">
            <v>交易情况</v>
          </cell>
          <cell r="B75"/>
          <cell r="C75" t="str">
            <v>正常</v>
          </cell>
          <cell r="D75"/>
          <cell r="E75"/>
          <cell r="F75"/>
          <cell r="G75"/>
          <cell r="H75"/>
          <cell r="I75"/>
          <cell r="J75"/>
          <cell r="K75"/>
          <cell r="L75"/>
          <cell r="M75"/>
        </row>
        <row r="77">
          <cell r="B77" t="str">
            <v>用途</v>
          </cell>
          <cell r="C77"/>
          <cell r="D77"/>
          <cell r="E77"/>
          <cell r="F77"/>
          <cell r="G77"/>
          <cell r="H77"/>
          <cell r="I77"/>
          <cell r="J77"/>
          <cell r="K77"/>
          <cell r="L77"/>
          <cell r="M77"/>
        </row>
        <row r="108">
          <cell r="B108" t="str">
            <v>毗邻道路的类型与等级</v>
          </cell>
          <cell r="C108"/>
          <cell r="D108"/>
          <cell r="E108"/>
          <cell r="F108"/>
          <cell r="G108"/>
          <cell r="H108"/>
          <cell r="I108"/>
          <cell r="J108"/>
          <cell r="K108"/>
          <cell r="L108"/>
          <cell r="M108"/>
        </row>
        <row r="110">
          <cell r="B110" t="str">
            <v>土地级别</v>
          </cell>
          <cell r="C110"/>
          <cell r="D110"/>
          <cell r="E110"/>
          <cell r="F110"/>
          <cell r="G110"/>
          <cell r="H110"/>
          <cell r="I110"/>
          <cell r="J110"/>
          <cell r="K110"/>
          <cell r="L110"/>
          <cell r="M110"/>
        </row>
        <row r="121">
          <cell r="B121" t="str">
            <v>宗地形状</v>
          </cell>
          <cell r="C121"/>
          <cell r="D121"/>
          <cell r="E121"/>
          <cell r="F121"/>
          <cell r="G121"/>
          <cell r="H121"/>
          <cell r="I121"/>
          <cell r="J121"/>
          <cell r="K121"/>
          <cell r="L121"/>
          <cell r="M121"/>
        </row>
        <row r="123">
          <cell r="B123" t="str">
            <v>临街宽度及深度</v>
          </cell>
          <cell r="C123"/>
          <cell r="D123"/>
          <cell r="E123"/>
          <cell r="F123"/>
          <cell r="G123"/>
          <cell r="H123"/>
          <cell r="I123"/>
          <cell r="J123"/>
          <cell r="K123"/>
          <cell r="L123"/>
          <cell r="M123"/>
        </row>
        <row r="125">
          <cell r="B125" t="str">
            <v>宗地开发程度</v>
          </cell>
          <cell r="C125"/>
          <cell r="D125"/>
          <cell r="E125"/>
          <cell r="F125"/>
          <cell r="G125"/>
          <cell r="H125"/>
          <cell r="I125"/>
          <cell r="J125"/>
          <cell r="K125"/>
          <cell r="L125"/>
          <cell r="M125"/>
        </row>
        <row r="127">
          <cell r="B127" t="str">
            <v>工程地质条件</v>
          </cell>
          <cell r="C127"/>
          <cell r="D127"/>
          <cell r="E127"/>
          <cell r="F127"/>
          <cell r="G127"/>
          <cell r="H127"/>
          <cell r="I127"/>
          <cell r="J127"/>
          <cell r="K127"/>
          <cell r="L127"/>
          <cell r="M127"/>
        </row>
      </sheetData>
      <sheetData sheetId="20">
        <row r="72">
          <cell r="B72" t="str">
            <v>用途</v>
          </cell>
          <cell r="C72"/>
          <cell r="D72"/>
          <cell r="E72"/>
          <cell r="F72"/>
          <cell r="G72"/>
          <cell r="H72"/>
          <cell r="I72"/>
          <cell r="J72"/>
          <cell r="K72"/>
          <cell r="L72"/>
          <cell r="M72"/>
        </row>
        <row r="99">
          <cell r="B99" t="str">
            <v>毗邻道路的类型与等级</v>
          </cell>
          <cell r="C99"/>
          <cell r="D99"/>
          <cell r="E99"/>
          <cell r="F99"/>
          <cell r="G99"/>
          <cell r="H99"/>
          <cell r="I99"/>
          <cell r="J99"/>
          <cell r="K99"/>
          <cell r="L99"/>
          <cell r="M99"/>
        </row>
        <row r="101">
          <cell r="B101" t="str">
            <v>土地级别</v>
          </cell>
          <cell r="C101"/>
          <cell r="D101"/>
          <cell r="E101"/>
          <cell r="F101"/>
          <cell r="G101"/>
          <cell r="H101"/>
          <cell r="I101"/>
          <cell r="J101"/>
          <cell r="K101"/>
          <cell r="L101"/>
          <cell r="M101"/>
        </row>
        <row r="112">
          <cell r="B112" t="str">
            <v>宗地形状</v>
          </cell>
          <cell r="C112"/>
          <cell r="D112"/>
          <cell r="E112"/>
          <cell r="F112"/>
          <cell r="G112"/>
          <cell r="H112"/>
          <cell r="I112"/>
          <cell r="J112"/>
          <cell r="K112"/>
          <cell r="L112"/>
          <cell r="M112"/>
        </row>
        <row r="114">
          <cell r="B114" t="str">
            <v>宗地开发程度</v>
          </cell>
          <cell r="C114"/>
          <cell r="D114"/>
          <cell r="E114"/>
          <cell r="F114"/>
          <cell r="G114"/>
          <cell r="H114"/>
          <cell r="I114"/>
          <cell r="J114"/>
          <cell r="K114"/>
          <cell r="L114"/>
          <cell r="M114"/>
        </row>
        <row r="116">
          <cell r="B116" t="str">
            <v>工程地质条件</v>
          </cell>
          <cell r="C116"/>
          <cell r="D116"/>
          <cell r="E116"/>
          <cell r="F116"/>
          <cell r="G116"/>
          <cell r="H116"/>
          <cell r="I116"/>
          <cell r="J116"/>
          <cell r="K116"/>
          <cell r="L116"/>
          <cell r="M116"/>
        </row>
      </sheetData>
      <sheetData sheetId="21"/>
      <sheetData sheetId="22">
        <row r="6">
          <cell r="A6" t="str">
            <v>通路</v>
          </cell>
        </row>
        <row r="7">
          <cell r="A7" t="str">
            <v>通电</v>
          </cell>
        </row>
        <row r="8">
          <cell r="A8" t="str">
            <v>通讯</v>
          </cell>
        </row>
        <row r="9">
          <cell r="A9" t="str">
            <v>通上水</v>
          </cell>
        </row>
        <row r="10">
          <cell r="A10" t="str">
            <v>通下水</v>
          </cell>
        </row>
        <row r="11">
          <cell r="A11" t="str">
            <v>通热</v>
          </cell>
        </row>
        <row r="12">
          <cell r="A12" t="str">
            <v>燃气</v>
          </cell>
        </row>
        <row r="13">
          <cell r="A13" t="str">
            <v>平整</v>
          </cell>
        </row>
        <row r="14">
          <cell r="A14" t="str">
            <v>——</v>
          </cell>
        </row>
        <row r="17">
          <cell r="C17" t="str">
            <v>二级分类</v>
          </cell>
        </row>
        <row r="18">
          <cell r="C18" t="str">
            <v>批发零售用地</v>
          </cell>
        </row>
        <row r="19">
          <cell r="C19" t="str">
            <v>住宿餐饮用地</v>
          </cell>
        </row>
        <row r="20">
          <cell r="C20" t="str">
            <v>商务金融用地（商业类）</v>
          </cell>
        </row>
        <row r="21">
          <cell r="C21" t="str">
            <v>其他商服用地</v>
          </cell>
        </row>
        <row r="22">
          <cell r="C22" t="str">
            <v>殡葬用地等特殊用地</v>
          </cell>
        </row>
        <row r="23">
          <cell r="C23" t="str">
            <v>商务金融用地（办公类）</v>
          </cell>
        </row>
        <row r="24">
          <cell r="C24" t="str">
            <v>其他商服用地（停车场、停车楼等用地）</v>
          </cell>
        </row>
        <row r="25">
          <cell r="C25" t="str">
            <v>其他商服用地（指展览馆、会展中心等用地）</v>
          </cell>
        </row>
        <row r="26">
          <cell r="C26" t="str">
            <v>机场航站楼用地</v>
          </cell>
        </row>
        <row r="27">
          <cell r="C27" t="str">
            <v>科教用地</v>
          </cell>
        </row>
        <row r="28">
          <cell r="C28" t="str">
            <v>新闻出版用地</v>
          </cell>
        </row>
        <row r="29">
          <cell r="C29" t="str">
            <v>机关团体用地</v>
          </cell>
        </row>
        <row r="30">
          <cell r="C30" t="str">
            <v>医卫慈善用地</v>
          </cell>
        </row>
        <row r="31">
          <cell r="C31" t="str">
            <v>文体娱乐用地</v>
          </cell>
        </row>
        <row r="32">
          <cell r="C32" t="str">
            <v>产业用地</v>
          </cell>
        </row>
        <row r="33">
          <cell r="C33" t="str">
            <v>居住用地（指二类居住用地）</v>
          </cell>
        </row>
        <row r="34">
          <cell r="C34" t="str">
            <v>居住用地（指一类居住用地）</v>
          </cell>
        </row>
        <row r="35">
          <cell r="C35" t="str">
            <v>工业用地</v>
          </cell>
        </row>
        <row r="36">
          <cell r="C36" t="str">
            <v>采矿用地</v>
          </cell>
        </row>
        <row r="37">
          <cell r="C37" t="str">
            <v>仓储用地</v>
          </cell>
        </row>
        <row r="38">
          <cell r="C38" t="str">
            <v>公共设施用地</v>
          </cell>
        </row>
        <row r="39">
          <cell r="C39" t="str">
            <v>交通用地</v>
          </cell>
        </row>
        <row r="59">
          <cell r="C59" t="str">
            <v>商业街名称</v>
          </cell>
        </row>
        <row r="60">
          <cell r="C60" t="str">
            <v>不临58条商业街</v>
          </cell>
        </row>
        <row r="61">
          <cell r="C61" t="str">
            <v>东长安街</v>
          </cell>
        </row>
        <row r="62">
          <cell r="C62" t="str">
            <v>建国门内大街</v>
          </cell>
        </row>
        <row r="63">
          <cell r="C63" t="str">
            <v>王府井商业街</v>
          </cell>
        </row>
        <row r="64">
          <cell r="C64" t="str">
            <v>东单北大街</v>
          </cell>
        </row>
        <row r="65">
          <cell r="C65" t="str">
            <v>东四南大街</v>
          </cell>
        </row>
        <row r="66">
          <cell r="C66" t="str">
            <v>东直门内大街      （簋街）</v>
          </cell>
        </row>
        <row r="67">
          <cell r="C67" t="str">
            <v>北京站东街</v>
          </cell>
        </row>
        <row r="68">
          <cell r="C68" t="str">
            <v>北京站街</v>
          </cell>
        </row>
        <row r="69">
          <cell r="C69" t="str">
            <v>东四十条</v>
          </cell>
        </row>
        <row r="70">
          <cell r="C70" t="str">
            <v>张自忠路</v>
          </cell>
        </row>
        <row r="71">
          <cell r="C71" t="str">
            <v>地安门东大街</v>
          </cell>
        </row>
        <row r="72">
          <cell r="C72" t="str">
            <v>前门商业街</v>
          </cell>
        </row>
        <row r="73">
          <cell r="C73" t="str">
            <v>崇外商业街</v>
          </cell>
        </row>
        <row r="74">
          <cell r="C74" t="str">
            <v>广渠门内大街</v>
          </cell>
        </row>
        <row r="75">
          <cell r="C75" t="str">
            <v>珠市口东大街</v>
          </cell>
        </row>
        <row r="76">
          <cell r="C76" t="str">
            <v>西长安街</v>
          </cell>
        </row>
        <row r="77">
          <cell r="C77" t="str">
            <v>复兴门内大街</v>
          </cell>
        </row>
        <row r="78">
          <cell r="C78" t="str">
            <v>复兴门外大街</v>
          </cell>
        </row>
        <row r="79">
          <cell r="C79" t="str">
            <v>西单商业街</v>
          </cell>
        </row>
        <row r="80">
          <cell r="C80" t="str">
            <v>西四商业街</v>
          </cell>
        </row>
        <row r="81">
          <cell r="C81" t="str">
            <v>新街口商业街</v>
          </cell>
        </row>
        <row r="82">
          <cell r="C82" t="str">
            <v>双旗杆西街       （福利特商业街）</v>
          </cell>
        </row>
        <row r="83">
          <cell r="C83" t="str">
            <v>地安门西大街</v>
          </cell>
        </row>
        <row r="84">
          <cell r="C84" t="str">
            <v>平安里西大街</v>
          </cell>
        </row>
        <row r="85">
          <cell r="C85" t="str">
            <v>大栅栏商业街</v>
          </cell>
        </row>
        <row r="86">
          <cell r="C86" t="str">
            <v>珠市口西大街</v>
          </cell>
        </row>
        <row r="87">
          <cell r="C87" t="str">
            <v>骡马市大街</v>
          </cell>
        </row>
        <row r="88">
          <cell r="C88" t="str">
            <v>广安门内大街</v>
          </cell>
        </row>
        <row r="89">
          <cell r="C89" t="str">
            <v>宣武门外大街</v>
          </cell>
        </row>
        <row r="90">
          <cell r="C90" t="str">
            <v>菜市口大街</v>
          </cell>
        </row>
        <row r="91">
          <cell r="C91" t="str">
            <v>马连道路</v>
          </cell>
        </row>
        <row r="92">
          <cell r="C92" t="str">
            <v>朝外商业街</v>
          </cell>
        </row>
        <row r="93">
          <cell r="C93" t="str">
            <v>安立路</v>
          </cell>
        </row>
        <row r="94">
          <cell r="C94" t="str">
            <v>三里屯路</v>
          </cell>
        </row>
        <row r="95">
          <cell r="C95" t="str">
            <v>秀水街</v>
          </cell>
        </row>
        <row r="96">
          <cell r="C96" t="str">
            <v>大羊坊路         （十里河建材商业街）</v>
          </cell>
        </row>
        <row r="97">
          <cell r="C97" t="str">
            <v>建国门外大街</v>
          </cell>
        </row>
        <row r="98">
          <cell r="C98" t="str">
            <v>建国路</v>
          </cell>
        </row>
        <row r="99">
          <cell r="C99" t="str">
            <v>中关村大街</v>
          </cell>
        </row>
        <row r="100">
          <cell r="C100" t="str">
            <v>复兴路</v>
          </cell>
        </row>
        <row r="101">
          <cell r="C101" t="str">
            <v>海淀中路</v>
          </cell>
        </row>
        <row r="102">
          <cell r="C102" t="str">
            <v>蒲芳路、紫芳路    （方庄商业街）</v>
          </cell>
        </row>
        <row r="103">
          <cell r="C103" t="str">
            <v>石景山路</v>
          </cell>
        </row>
        <row r="104">
          <cell r="C104" t="str">
            <v>新桥大街</v>
          </cell>
        </row>
        <row r="105">
          <cell r="C105" t="str">
            <v>南关大街</v>
          </cell>
        </row>
        <row r="106">
          <cell r="C106" t="str">
            <v>拱辰大街</v>
          </cell>
        </row>
        <row r="107">
          <cell r="C107" t="str">
            <v>新华大街</v>
          </cell>
        </row>
        <row r="108">
          <cell r="C108" t="str">
            <v>云景东路</v>
          </cell>
        </row>
        <row r="109">
          <cell r="C109" t="str">
            <v>新顺大街</v>
          </cell>
        </row>
        <row r="110">
          <cell r="C110" t="str">
            <v>兴华大街</v>
          </cell>
        </row>
        <row r="111">
          <cell r="C111" t="str">
            <v>回龙观西大街</v>
          </cell>
        </row>
        <row r="112">
          <cell r="C112" t="str">
            <v>鼓楼东、西街</v>
          </cell>
        </row>
        <row r="113">
          <cell r="C113" t="str">
            <v>鼓楼南、北街</v>
          </cell>
        </row>
        <row r="114">
          <cell r="C114" t="str">
            <v>步行街</v>
          </cell>
        </row>
        <row r="115">
          <cell r="C115" t="str">
            <v>商业街</v>
          </cell>
        </row>
        <row r="116">
          <cell r="C116" t="str">
            <v>鼓楼东、西大街</v>
          </cell>
        </row>
        <row r="117">
          <cell r="C117" t="str">
            <v>鼓楼大街</v>
          </cell>
        </row>
        <row r="118">
          <cell r="C118" t="str">
            <v>东外大街</v>
          </cell>
        </row>
        <row r="119">
          <cell r="C119"/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>
        <row r="61">
          <cell r="A61" t="str">
            <v>交易情况</v>
          </cell>
          <cell r="B61"/>
          <cell r="C61" t="str">
            <v>正常</v>
          </cell>
          <cell r="D61"/>
          <cell r="E61"/>
          <cell r="F61"/>
          <cell r="G61"/>
          <cell r="H61"/>
          <cell r="I61"/>
          <cell r="J61"/>
          <cell r="K61"/>
          <cell r="L61"/>
          <cell r="M61"/>
        </row>
        <row r="63">
          <cell r="B63" t="str">
            <v>用途</v>
          </cell>
          <cell r="C63">
            <v>0</v>
          </cell>
          <cell r="D63"/>
          <cell r="E63"/>
          <cell r="F63"/>
          <cell r="G63"/>
          <cell r="H63"/>
          <cell r="I63"/>
          <cell r="J63"/>
          <cell r="K63"/>
          <cell r="L63"/>
          <cell r="M63"/>
        </row>
        <row r="86">
          <cell r="B86" t="str">
            <v>楼层-1</v>
          </cell>
          <cell r="C86"/>
          <cell r="D86"/>
          <cell r="E86"/>
          <cell r="F86"/>
          <cell r="G86"/>
          <cell r="H86"/>
          <cell r="I86"/>
          <cell r="J86"/>
          <cell r="K86"/>
          <cell r="L86"/>
          <cell r="M86"/>
        </row>
        <row r="88">
          <cell r="B88" t="str">
            <v>朝向</v>
          </cell>
          <cell r="C88"/>
          <cell r="D88"/>
          <cell r="E88"/>
          <cell r="F88"/>
          <cell r="G88"/>
          <cell r="H88"/>
          <cell r="I88"/>
          <cell r="J88"/>
          <cell r="K88"/>
          <cell r="L88"/>
          <cell r="M88"/>
        </row>
        <row r="100">
          <cell r="B100" t="str">
            <v>建筑类型</v>
          </cell>
          <cell r="C100"/>
          <cell r="D100"/>
          <cell r="E100"/>
          <cell r="F100"/>
          <cell r="G100"/>
          <cell r="H100"/>
          <cell r="I100"/>
          <cell r="J100"/>
          <cell r="K100"/>
          <cell r="L100"/>
          <cell r="M100"/>
        </row>
        <row r="105">
          <cell r="B105" t="str">
            <v>建筑结构</v>
          </cell>
          <cell r="C105"/>
          <cell r="D105"/>
          <cell r="E105"/>
          <cell r="F105"/>
          <cell r="G105"/>
          <cell r="H105"/>
          <cell r="I105"/>
          <cell r="J105"/>
          <cell r="K105"/>
          <cell r="L105"/>
          <cell r="M105"/>
        </row>
        <row r="107">
          <cell r="B107" t="str">
            <v>建筑品质</v>
          </cell>
          <cell r="C107"/>
          <cell r="D107"/>
          <cell r="E107"/>
          <cell r="F107"/>
          <cell r="G107"/>
          <cell r="H107"/>
          <cell r="I107"/>
          <cell r="J107"/>
          <cell r="K107"/>
          <cell r="L107"/>
          <cell r="M107"/>
        </row>
        <row r="109">
          <cell r="B109" t="str">
            <v>公共部分装修</v>
          </cell>
          <cell r="C109"/>
          <cell r="D109"/>
          <cell r="E109"/>
          <cell r="F109"/>
          <cell r="G109"/>
          <cell r="H109"/>
          <cell r="I109"/>
          <cell r="J109"/>
          <cell r="K109"/>
          <cell r="L109"/>
          <cell r="M109"/>
        </row>
        <row r="114">
          <cell r="B114" t="str">
            <v>物业管理</v>
          </cell>
          <cell r="C114"/>
          <cell r="D114"/>
          <cell r="E114"/>
          <cell r="F114"/>
          <cell r="G114"/>
          <cell r="H114"/>
          <cell r="I114"/>
          <cell r="J114"/>
          <cell r="K114"/>
          <cell r="L114"/>
          <cell r="M114"/>
        </row>
        <row r="116">
          <cell r="B116" t="str">
            <v>市政基础设施</v>
          </cell>
          <cell r="C116"/>
          <cell r="D116"/>
          <cell r="E116"/>
          <cell r="F116"/>
          <cell r="G116"/>
          <cell r="H116"/>
          <cell r="I116"/>
          <cell r="J116"/>
          <cell r="K116"/>
          <cell r="L116"/>
          <cell r="M116"/>
        </row>
        <row r="118">
          <cell r="B118" t="str">
            <v>房型</v>
          </cell>
          <cell r="C118"/>
          <cell r="D118"/>
          <cell r="E118"/>
          <cell r="F118"/>
          <cell r="G118"/>
          <cell r="H118"/>
          <cell r="I118"/>
          <cell r="J118"/>
          <cell r="K118"/>
          <cell r="L118"/>
          <cell r="M118"/>
        </row>
        <row r="122">
          <cell r="B122" t="str">
            <v>内部装修</v>
          </cell>
          <cell r="C122"/>
          <cell r="D122"/>
          <cell r="E122"/>
          <cell r="F122"/>
          <cell r="G122"/>
          <cell r="H122"/>
          <cell r="I122"/>
          <cell r="J122"/>
          <cell r="K122"/>
          <cell r="L122"/>
          <cell r="M122"/>
        </row>
      </sheetData>
      <sheetData sheetId="33">
        <row r="61">
          <cell r="A61" t="str">
            <v>交易情况</v>
          </cell>
          <cell r="B61"/>
          <cell r="C61" t="str">
            <v>正常</v>
          </cell>
          <cell r="D61"/>
          <cell r="E61"/>
          <cell r="F61"/>
          <cell r="G61"/>
          <cell r="H61"/>
          <cell r="I61"/>
          <cell r="J61"/>
          <cell r="K61"/>
          <cell r="L61"/>
          <cell r="M61"/>
        </row>
        <row r="63">
          <cell r="B63" t="str">
            <v>用途</v>
          </cell>
          <cell r="C63">
            <v>0</v>
          </cell>
          <cell r="D63"/>
          <cell r="E63"/>
          <cell r="F63"/>
          <cell r="G63"/>
          <cell r="H63"/>
          <cell r="I63"/>
          <cell r="J63"/>
          <cell r="K63"/>
          <cell r="L63"/>
          <cell r="M63"/>
        </row>
        <row r="86">
          <cell r="B86" t="str">
            <v>临街状况</v>
          </cell>
          <cell r="C86"/>
          <cell r="D86"/>
          <cell r="E86"/>
          <cell r="F86"/>
          <cell r="G86"/>
          <cell r="H86"/>
          <cell r="I86"/>
          <cell r="J86"/>
          <cell r="K86"/>
          <cell r="L86"/>
          <cell r="M86"/>
        </row>
        <row r="90">
          <cell r="B90" t="str">
            <v>人流量</v>
          </cell>
          <cell r="C90"/>
          <cell r="D90"/>
          <cell r="E90"/>
          <cell r="F90"/>
          <cell r="G90"/>
          <cell r="H90"/>
          <cell r="I90"/>
          <cell r="J90"/>
          <cell r="K90"/>
          <cell r="L90"/>
          <cell r="M90"/>
        </row>
        <row r="92">
          <cell r="B92" t="str">
            <v>楼层</v>
          </cell>
          <cell r="C92"/>
          <cell r="D92"/>
          <cell r="E92"/>
          <cell r="F92"/>
          <cell r="G92"/>
          <cell r="H92"/>
          <cell r="I92"/>
          <cell r="J92"/>
          <cell r="K92"/>
          <cell r="L92"/>
          <cell r="M92"/>
        </row>
        <row r="100">
          <cell r="B100" t="str">
            <v>商业类型</v>
          </cell>
          <cell r="C100"/>
          <cell r="D100"/>
          <cell r="E100"/>
          <cell r="F100"/>
          <cell r="G100"/>
          <cell r="H100"/>
          <cell r="I100"/>
          <cell r="J100"/>
          <cell r="K100"/>
          <cell r="L100"/>
          <cell r="M100"/>
        </row>
        <row r="105">
          <cell r="B105" t="str">
            <v>建筑结构</v>
          </cell>
          <cell r="C105"/>
          <cell r="D105"/>
          <cell r="E105"/>
          <cell r="F105"/>
          <cell r="G105"/>
          <cell r="H105"/>
          <cell r="I105"/>
          <cell r="J105"/>
          <cell r="K105"/>
          <cell r="L105"/>
          <cell r="M105"/>
        </row>
        <row r="107">
          <cell r="B107" t="str">
            <v>公共部分装修</v>
          </cell>
          <cell r="C107"/>
          <cell r="D107"/>
          <cell r="E107"/>
          <cell r="F107"/>
          <cell r="G107"/>
          <cell r="H107"/>
          <cell r="I107"/>
          <cell r="J107"/>
          <cell r="K107"/>
          <cell r="L107"/>
          <cell r="M107"/>
        </row>
        <row r="112">
          <cell r="B112" t="str">
            <v>市政基础设施</v>
          </cell>
          <cell r="C112"/>
          <cell r="D112"/>
          <cell r="E112"/>
          <cell r="F112"/>
          <cell r="G112"/>
          <cell r="H112"/>
          <cell r="I112"/>
          <cell r="J112"/>
          <cell r="K112"/>
          <cell r="L112"/>
          <cell r="M112"/>
        </row>
        <row r="114">
          <cell r="B114" t="str">
            <v>业态</v>
          </cell>
          <cell r="C114"/>
          <cell r="D114"/>
          <cell r="E114"/>
          <cell r="F114"/>
          <cell r="G114"/>
          <cell r="H114"/>
          <cell r="I114"/>
          <cell r="J114"/>
          <cell r="K114"/>
          <cell r="L114"/>
          <cell r="M114"/>
        </row>
        <row r="116">
          <cell r="B116" t="str">
            <v>层高</v>
          </cell>
          <cell r="C116"/>
          <cell r="D116"/>
          <cell r="E116"/>
          <cell r="F116"/>
          <cell r="G116"/>
          <cell r="H116"/>
          <cell r="I116"/>
          <cell r="J116"/>
          <cell r="K116"/>
          <cell r="L116"/>
          <cell r="M116"/>
        </row>
        <row r="120">
          <cell r="B120" t="str">
            <v>进深比</v>
          </cell>
          <cell r="C120"/>
          <cell r="D120"/>
          <cell r="E120"/>
          <cell r="F120"/>
          <cell r="G120"/>
          <cell r="H120"/>
          <cell r="I120"/>
          <cell r="J120"/>
          <cell r="K120"/>
          <cell r="L120"/>
          <cell r="M120"/>
        </row>
        <row r="122">
          <cell r="B122" t="str">
            <v>内部装修</v>
          </cell>
          <cell r="C122"/>
          <cell r="D122"/>
          <cell r="E122"/>
          <cell r="F122"/>
          <cell r="G122"/>
          <cell r="H122"/>
          <cell r="I122"/>
          <cell r="J122"/>
          <cell r="K122"/>
          <cell r="L122"/>
          <cell r="M122"/>
        </row>
      </sheetData>
      <sheetData sheetId="34">
        <row r="62">
          <cell r="A62" t="str">
            <v>交易情况</v>
          </cell>
          <cell r="B62"/>
          <cell r="C62" t="str">
            <v>正常</v>
          </cell>
          <cell r="D62"/>
          <cell r="E62"/>
          <cell r="F62"/>
          <cell r="G62"/>
          <cell r="H62"/>
          <cell r="I62"/>
          <cell r="J62"/>
          <cell r="K62"/>
          <cell r="L62"/>
          <cell r="M62"/>
        </row>
        <row r="64">
          <cell r="B64" t="str">
            <v>用途</v>
          </cell>
          <cell r="C64">
            <v>0</v>
          </cell>
          <cell r="D64"/>
          <cell r="E64"/>
          <cell r="F64"/>
          <cell r="G64"/>
          <cell r="H64"/>
          <cell r="I64"/>
          <cell r="J64"/>
          <cell r="K64"/>
          <cell r="L64"/>
          <cell r="M64"/>
        </row>
        <row r="87">
          <cell r="B87" t="str">
            <v>毗邻道路的类型与等级</v>
          </cell>
          <cell r="C87"/>
          <cell r="D87"/>
          <cell r="E87"/>
          <cell r="F87"/>
          <cell r="G87"/>
          <cell r="H87"/>
          <cell r="I87"/>
          <cell r="J87"/>
          <cell r="K87"/>
          <cell r="L87"/>
          <cell r="M87"/>
        </row>
        <row r="89">
          <cell r="B89" t="str">
            <v>楼层</v>
          </cell>
          <cell r="C89"/>
          <cell r="D89"/>
          <cell r="E89"/>
          <cell r="F89"/>
          <cell r="G89"/>
          <cell r="H89"/>
          <cell r="I89"/>
          <cell r="J89"/>
          <cell r="K89"/>
          <cell r="L89"/>
          <cell r="M89"/>
        </row>
        <row r="91">
          <cell r="B91" t="str">
            <v>朝向</v>
          </cell>
          <cell r="C91"/>
          <cell r="D91"/>
          <cell r="E91"/>
          <cell r="F91"/>
          <cell r="G91"/>
          <cell r="H91"/>
          <cell r="I91"/>
          <cell r="J91"/>
          <cell r="K91"/>
          <cell r="L91"/>
          <cell r="M91"/>
        </row>
        <row r="101">
          <cell r="B101" t="str">
            <v>建筑类型</v>
          </cell>
          <cell r="C101"/>
          <cell r="D101"/>
          <cell r="E101"/>
          <cell r="F101"/>
          <cell r="G101"/>
          <cell r="H101"/>
          <cell r="I101"/>
          <cell r="J101"/>
          <cell r="K101"/>
          <cell r="L101"/>
          <cell r="M101"/>
        </row>
        <row r="106">
          <cell r="B106" t="str">
            <v>建筑结构</v>
          </cell>
          <cell r="C106"/>
          <cell r="D106"/>
          <cell r="E106"/>
          <cell r="F106"/>
          <cell r="G106"/>
          <cell r="H106"/>
          <cell r="I106"/>
          <cell r="J106"/>
          <cell r="K106"/>
          <cell r="L106"/>
          <cell r="M106"/>
        </row>
        <row r="108">
          <cell r="B108" t="str">
            <v>公共部分装修</v>
          </cell>
          <cell r="C108"/>
          <cell r="D108"/>
          <cell r="E108"/>
          <cell r="F108"/>
          <cell r="G108"/>
          <cell r="H108"/>
          <cell r="I108"/>
          <cell r="J108"/>
          <cell r="K108"/>
          <cell r="L108"/>
          <cell r="M108"/>
        </row>
        <row r="113">
          <cell r="B113" t="str">
            <v>写字楼等级</v>
          </cell>
          <cell r="C113"/>
          <cell r="D113"/>
          <cell r="E113"/>
          <cell r="F113"/>
          <cell r="G113"/>
          <cell r="H113"/>
          <cell r="I113"/>
          <cell r="J113"/>
          <cell r="K113"/>
          <cell r="L113"/>
          <cell r="M113"/>
        </row>
        <row r="115">
          <cell r="B115" t="str">
            <v>物业管理</v>
          </cell>
          <cell r="C115"/>
          <cell r="D115"/>
          <cell r="E115"/>
          <cell r="F115"/>
          <cell r="G115"/>
          <cell r="H115"/>
          <cell r="I115"/>
          <cell r="J115"/>
          <cell r="K115"/>
          <cell r="L115"/>
          <cell r="M115"/>
        </row>
        <row r="117">
          <cell r="B117" t="str">
            <v>市政基础设施</v>
          </cell>
          <cell r="C117"/>
          <cell r="D117"/>
          <cell r="E117"/>
          <cell r="F117"/>
          <cell r="G117"/>
          <cell r="H117"/>
          <cell r="I117"/>
          <cell r="J117"/>
          <cell r="K117"/>
          <cell r="L117"/>
          <cell r="M117"/>
        </row>
        <row r="119">
          <cell r="B119" t="str">
            <v>层高</v>
          </cell>
          <cell r="C119"/>
          <cell r="D119"/>
          <cell r="E119"/>
          <cell r="F119"/>
          <cell r="G119"/>
          <cell r="H119"/>
          <cell r="I119"/>
          <cell r="J119"/>
          <cell r="K119"/>
          <cell r="L119"/>
          <cell r="M119"/>
        </row>
        <row r="123">
          <cell r="B123" t="str">
            <v>内部装修</v>
          </cell>
          <cell r="C123"/>
          <cell r="D123"/>
          <cell r="E123"/>
          <cell r="F123"/>
          <cell r="G123"/>
          <cell r="H123"/>
          <cell r="I123"/>
          <cell r="J123"/>
          <cell r="K123"/>
          <cell r="L123"/>
          <cell r="M123"/>
        </row>
      </sheetData>
      <sheetData sheetId="35">
        <row r="55">
          <cell r="A55" t="str">
            <v>交易情况</v>
          </cell>
          <cell r="B55"/>
          <cell r="C55" t="str">
            <v>正常</v>
          </cell>
          <cell r="D55"/>
          <cell r="E55"/>
          <cell r="F55"/>
          <cell r="G55"/>
          <cell r="H55"/>
          <cell r="I55"/>
          <cell r="J55"/>
          <cell r="K55"/>
          <cell r="L55"/>
          <cell r="M55"/>
        </row>
        <row r="57">
          <cell r="B57" t="str">
            <v>用途</v>
          </cell>
          <cell r="C57">
            <v>0</v>
          </cell>
          <cell r="D57"/>
          <cell r="E57"/>
          <cell r="F57"/>
          <cell r="G57"/>
          <cell r="H57"/>
          <cell r="I57"/>
          <cell r="J57"/>
          <cell r="K57"/>
          <cell r="L57"/>
          <cell r="M57"/>
        </row>
        <row r="88">
          <cell r="B88" t="str">
            <v>建筑类型</v>
          </cell>
          <cell r="C88"/>
          <cell r="D88"/>
          <cell r="E88"/>
          <cell r="F88"/>
          <cell r="G88"/>
          <cell r="H88"/>
          <cell r="I88"/>
          <cell r="J88"/>
          <cell r="K88"/>
          <cell r="L88"/>
          <cell r="M88"/>
        </row>
        <row r="93">
          <cell r="B93" t="str">
            <v>建筑结构</v>
          </cell>
          <cell r="C93"/>
          <cell r="D93"/>
          <cell r="E93"/>
          <cell r="F93"/>
          <cell r="G93"/>
          <cell r="H93"/>
          <cell r="I93"/>
          <cell r="J93"/>
          <cell r="K93"/>
          <cell r="L93"/>
          <cell r="M93"/>
        </row>
        <row r="95">
          <cell r="B95" t="str">
            <v>公共部分装修</v>
          </cell>
          <cell r="C95"/>
          <cell r="D95"/>
          <cell r="E95"/>
          <cell r="F95"/>
          <cell r="G95"/>
          <cell r="H95"/>
          <cell r="I95"/>
          <cell r="J95"/>
          <cell r="K95"/>
          <cell r="L95"/>
          <cell r="M95"/>
        </row>
        <row r="100">
          <cell r="B100" t="str">
            <v>物业管理</v>
          </cell>
          <cell r="C100"/>
          <cell r="D100"/>
          <cell r="E100"/>
          <cell r="F100"/>
          <cell r="G100"/>
          <cell r="H100"/>
          <cell r="I100"/>
          <cell r="J100"/>
          <cell r="K100"/>
          <cell r="L100"/>
          <cell r="M100"/>
        </row>
        <row r="102">
          <cell r="B102" t="str">
            <v>市政基础设施</v>
          </cell>
          <cell r="C102"/>
          <cell r="D102"/>
          <cell r="E102"/>
          <cell r="F102"/>
          <cell r="G102"/>
          <cell r="H102"/>
          <cell r="I102"/>
          <cell r="J102"/>
          <cell r="K102"/>
          <cell r="L102"/>
          <cell r="M102"/>
        </row>
        <row r="104">
          <cell r="B104" t="str">
            <v>内部装修</v>
          </cell>
          <cell r="C104"/>
          <cell r="D104"/>
          <cell r="E104"/>
          <cell r="F104"/>
          <cell r="G104"/>
          <cell r="H104"/>
          <cell r="I104"/>
          <cell r="J104"/>
          <cell r="K104"/>
          <cell r="L104"/>
          <cell r="M104"/>
        </row>
      </sheetData>
      <sheetData sheetId="36">
        <row r="51">
          <cell r="A51" t="str">
            <v>交易情况</v>
          </cell>
          <cell r="B51"/>
          <cell r="C51" t="str">
            <v>正常</v>
          </cell>
          <cell r="D51"/>
          <cell r="E51"/>
          <cell r="F51"/>
          <cell r="G51"/>
          <cell r="H51"/>
          <cell r="I51"/>
          <cell r="J51"/>
          <cell r="K51"/>
          <cell r="L51"/>
          <cell r="M51"/>
        </row>
        <row r="53">
          <cell r="B53" t="str">
            <v>用途</v>
          </cell>
          <cell r="C53">
            <v>0</v>
          </cell>
          <cell r="D53"/>
          <cell r="E53"/>
          <cell r="F53"/>
          <cell r="G53"/>
          <cell r="H53"/>
          <cell r="I53"/>
          <cell r="J53"/>
          <cell r="K53"/>
          <cell r="L53"/>
          <cell r="M53"/>
        </row>
        <row r="71">
          <cell r="B71" t="str">
            <v>楼层</v>
          </cell>
          <cell r="C71"/>
          <cell r="D71"/>
          <cell r="E71"/>
          <cell r="F71"/>
          <cell r="G71"/>
          <cell r="H71"/>
          <cell r="I71"/>
          <cell r="J71"/>
          <cell r="K71"/>
          <cell r="L71"/>
          <cell r="M71"/>
        </row>
        <row r="79">
          <cell r="B79" t="str">
            <v>配套类型（地上主用途）</v>
          </cell>
          <cell r="C79">
            <v>0</v>
          </cell>
          <cell r="D79"/>
          <cell r="E79"/>
          <cell r="F79"/>
          <cell r="G79"/>
          <cell r="H79"/>
          <cell r="I79"/>
          <cell r="J79"/>
          <cell r="K79"/>
          <cell r="L79"/>
          <cell r="M79"/>
        </row>
        <row r="83">
          <cell r="B83" t="str">
            <v>公共部分装修</v>
          </cell>
          <cell r="C83"/>
          <cell r="D83"/>
          <cell r="E83"/>
          <cell r="F83"/>
          <cell r="G83"/>
          <cell r="H83"/>
          <cell r="I83"/>
          <cell r="J83"/>
          <cell r="K83"/>
          <cell r="L83"/>
          <cell r="M83"/>
        </row>
        <row r="88">
          <cell r="B88" t="str">
            <v>物业等级</v>
          </cell>
          <cell r="C88"/>
          <cell r="D88"/>
          <cell r="E88"/>
          <cell r="F88"/>
          <cell r="G88"/>
          <cell r="H88"/>
          <cell r="I88"/>
          <cell r="J88"/>
          <cell r="K88"/>
          <cell r="L88"/>
          <cell r="M88"/>
        </row>
        <row r="93">
          <cell r="B93" t="str">
            <v>车位类型</v>
          </cell>
          <cell r="C93"/>
          <cell r="D93"/>
          <cell r="E93"/>
          <cell r="F93"/>
          <cell r="G93"/>
          <cell r="H93"/>
          <cell r="I93"/>
          <cell r="J93"/>
          <cell r="K93"/>
          <cell r="L93"/>
          <cell r="M93"/>
        </row>
        <row r="95">
          <cell r="B95" t="str">
            <v>是否直接入户</v>
          </cell>
          <cell r="C95"/>
          <cell r="D95"/>
          <cell r="E95"/>
          <cell r="F95"/>
          <cell r="G95"/>
          <cell r="H95"/>
          <cell r="I95"/>
          <cell r="J95"/>
          <cell r="K95"/>
          <cell r="L95"/>
          <cell r="M95"/>
        </row>
      </sheetData>
      <sheetData sheetId="37">
        <row r="49">
          <cell r="A49" t="str">
            <v>交易情况</v>
          </cell>
          <cell r="B49"/>
          <cell r="C49" t="str">
            <v>正常</v>
          </cell>
          <cell r="D49"/>
          <cell r="E49"/>
          <cell r="F49"/>
          <cell r="G49"/>
          <cell r="H49"/>
          <cell r="I49"/>
          <cell r="J49"/>
          <cell r="K49"/>
          <cell r="L49"/>
          <cell r="M49"/>
        </row>
        <row r="51">
          <cell r="B51" t="str">
            <v>用途</v>
          </cell>
          <cell r="C51">
            <v>0</v>
          </cell>
          <cell r="D51"/>
          <cell r="E51"/>
          <cell r="F51"/>
          <cell r="G51"/>
          <cell r="H51"/>
          <cell r="I51"/>
          <cell r="J51"/>
          <cell r="K51"/>
          <cell r="L51"/>
          <cell r="M51"/>
        </row>
        <row r="69">
          <cell r="B69" t="str">
            <v>楼层</v>
          </cell>
          <cell r="C69"/>
          <cell r="D69"/>
          <cell r="E69"/>
          <cell r="F69"/>
          <cell r="G69"/>
          <cell r="H69"/>
          <cell r="I69"/>
          <cell r="J69"/>
          <cell r="K69"/>
          <cell r="L69"/>
          <cell r="M69"/>
        </row>
        <row r="77">
          <cell r="B77" t="str">
            <v>公共部分装修</v>
          </cell>
          <cell r="C77"/>
          <cell r="D77"/>
          <cell r="E77"/>
          <cell r="F77"/>
          <cell r="G77"/>
          <cell r="H77"/>
          <cell r="I77"/>
          <cell r="J77"/>
          <cell r="K77"/>
          <cell r="L77"/>
          <cell r="M77"/>
        </row>
        <row r="82">
          <cell r="B82" t="str">
            <v>物业等级</v>
          </cell>
          <cell r="C82"/>
          <cell r="D82"/>
          <cell r="E82"/>
          <cell r="F82"/>
          <cell r="G82"/>
          <cell r="H82"/>
          <cell r="I82"/>
          <cell r="J82"/>
          <cell r="K82"/>
          <cell r="L82"/>
          <cell r="M82"/>
        </row>
        <row r="84">
          <cell r="B84" t="str">
            <v>有无电梯</v>
          </cell>
          <cell r="C84"/>
          <cell r="D84"/>
          <cell r="E84"/>
          <cell r="F84"/>
          <cell r="G84"/>
          <cell r="H84"/>
          <cell r="I84"/>
          <cell r="J84"/>
          <cell r="K84"/>
          <cell r="L84"/>
          <cell r="M84"/>
        </row>
        <row r="89">
          <cell r="B89" t="str">
            <v>是否封闭</v>
          </cell>
          <cell r="C89"/>
          <cell r="D89"/>
          <cell r="E89"/>
          <cell r="F89"/>
          <cell r="G89"/>
          <cell r="H89"/>
          <cell r="I89"/>
          <cell r="J89"/>
          <cell r="K89"/>
          <cell r="L89"/>
          <cell r="M89"/>
        </row>
      </sheetData>
      <sheetData sheetId="38">
        <row r="5">
          <cell r="A5"/>
          <cell r="B5" t="str">
            <v>修正项2</v>
          </cell>
          <cell r="C5"/>
          <cell r="D5"/>
          <cell r="E5"/>
          <cell r="F5"/>
          <cell r="G5"/>
          <cell r="H5"/>
          <cell r="I5"/>
          <cell r="J5"/>
          <cell r="K5"/>
          <cell r="L5"/>
          <cell r="M5"/>
          <cell r="N5"/>
          <cell r="O5"/>
          <cell r="P5"/>
          <cell r="Q5"/>
          <cell r="R5"/>
          <cell r="S5"/>
          <cell r="T5"/>
          <cell r="U5"/>
          <cell r="V5"/>
          <cell r="W5"/>
          <cell r="X5"/>
          <cell r="Y5"/>
          <cell r="Z5"/>
          <cell r="AA5"/>
          <cell r="AB5"/>
          <cell r="AC5"/>
          <cell r="AD5"/>
          <cell r="AE5"/>
          <cell r="AF5"/>
          <cell r="AG5"/>
          <cell r="AH5"/>
          <cell r="AI5"/>
          <cell r="AJ5"/>
          <cell r="AK5"/>
          <cell r="AL5"/>
          <cell r="AM5"/>
          <cell r="AN5"/>
          <cell r="AO5"/>
          <cell r="AP5"/>
          <cell r="AQ5"/>
          <cell r="AR5"/>
          <cell r="AS5"/>
        </row>
        <row r="7">
          <cell r="A7"/>
          <cell r="B7" t="str">
            <v>修正项3</v>
          </cell>
          <cell r="C7"/>
          <cell r="D7"/>
          <cell r="E7"/>
          <cell r="F7"/>
          <cell r="G7"/>
          <cell r="H7"/>
          <cell r="I7"/>
          <cell r="J7"/>
          <cell r="K7"/>
          <cell r="L7"/>
          <cell r="M7"/>
          <cell r="N7"/>
          <cell r="O7"/>
          <cell r="P7"/>
          <cell r="Q7"/>
          <cell r="R7"/>
          <cell r="S7"/>
          <cell r="T7"/>
          <cell r="U7"/>
          <cell r="V7"/>
          <cell r="W7"/>
          <cell r="X7"/>
          <cell r="Y7"/>
          <cell r="Z7"/>
          <cell r="AA7"/>
          <cell r="AB7"/>
          <cell r="AC7"/>
          <cell r="AD7"/>
          <cell r="AE7"/>
          <cell r="AF7"/>
          <cell r="AG7"/>
          <cell r="AH7"/>
          <cell r="AI7"/>
          <cell r="AJ7"/>
          <cell r="AK7"/>
          <cell r="AL7"/>
          <cell r="AM7"/>
          <cell r="AN7"/>
          <cell r="AO7"/>
          <cell r="AP7"/>
          <cell r="AQ7"/>
          <cell r="AR7"/>
          <cell r="AS7"/>
        </row>
        <row r="9">
          <cell r="A9"/>
          <cell r="B9" t="str">
            <v>修正项4</v>
          </cell>
          <cell r="C9"/>
          <cell r="D9"/>
          <cell r="E9"/>
          <cell r="F9"/>
          <cell r="G9"/>
          <cell r="H9"/>
          <cell r="I9"/>
          <cell r="J9"/>
          <cell r="K9"/>
          <cell r="L9"/>
          <cell r="M9"/>
          <cell r="N9"/>
          <cell r="O9"/>
          <cell r="P9"/>
          <cell r="Q9"/>
          <cell r="R9"/>
          <cell r="S9"/>
          <cell r="T9"/>
          <cell r="U9"/>
          <cell r="V9"/>
          <cell r="W9"/>
          <cell r="X9"/>
          <cell r="Y9"/>
          <cell r="Z9"/>
          <cell r="AA9"/>
          <cell r="AB9"/>
          <cell r="AC9"/>
          <cell r="AD9"/>
          <cell r="AE9"/>
          <cell r="AF9"/>
          <cell r="AG9"/>
          <cell r="AH9"/>
          <cell r="AI9"/>
          <cell r="AJ9"/>
          <cell r="AK9"/>
          <cell r="AL9"/>
          <cell r="AM9"/>
          <cell r="AN9"/>
          <cell r="AO9"/>
          <cell r="AP9"/>
          <cell r="AQ9"/>
          <cell r="AR9"/>
          <cell r="AS9"/>
        </row>
        <row r="11">
          <cell r="A11"/>
          <cell r="B11" t="str">
            <v>修正项5</v>
          </cell>
          <cell r="C11"/>
          <cell r="D11"/>
          <cell r="E11"/>
          <cell r="F11"/>
          <cell r="G11"/>
          <cell r="H11"/>
          <cell r="I11"/>
          <cell r="J11"/>
          <cell r="K11"/>
          <cell r="L11"/>
          <cell r="M11"/>
          <cell r="N11"/>
          <cell r="O11"/>
          <cell r="P11"/>
          <cell r="Q11"/>
          <cell r="R11"/>
          <cell r="S11"/>
          <cell r="T11"/>
          <cell r="U11"/>
          <cell r="V11"/>
          <cell r="W11"/>
          <cell r="X11"/>
          <cell r="Y11"/>
          <cell r="Z11"/>
          <cell r="AA11"/>
          <cell r="AB11"/>
          <cell r="AC11"/>
          <cell r="AD11"/>
          <cell r="AE11"/>
          <cell r="AF11"/>
          <cell r="AG11"/>
          <cell r="AH11"/>
          <cell r="AI11"/>
          <cell r="AJ11"/>
          <cell r="AK11"/>
          <cell r="AL11"/>
          <cell r="AM11"/>
          <cell r="AN11"/>
          <cell r="AO11"/>
          <cell r="AP11"/>
          <cell r="AQ11"/>
          <cell r="AR11"/>
          <cell r="AS11"/>
        </row>
        <row r="13">
          <cell r="A13"/>
          <cell r="B13" t="str">
            <v>修正项6</v>
          </cell>
          <cell r="C13"/>
          <cell r="D13"/>
          <cell r="E13"/>
          <cell r="F13"/>
          <cell r="G13"/>
          <cell r="H13"/>
          <cell r="I13"/>
          <cell r="J13"/>
          <cell r="K13"/>
          <cell r="L13"/>
          <cell r="M13"/>
          <cell r="N13"/>
          <cell r="O13"/>
          <cell r="P13"/>
          <cell r="Q13"/>
          <cell r="R13"/>
          <cell r="S13"/>
          <cell r="T13"/>
          <cell r="U13"/>
          <cell r="V13"/>
          <cell r="W13"/>
          <cell r="X13"/>
          <cell r="Y13"/>
          <cell r="Z13"/>
          <cell r="AA13"/>
          <cell r="AB13"/>
          <cell r="AC13"/>
          <cell r="AD13"/>
          <cell r="AE13"/>
          <cell r="AF13"/>
          <cell r="AG13"/>
          <cell r="AH13"/>
          <cell r="AI13"/>
          <cell r="AJ13"/>
          <cell r="AK13"/>
          <cell r="AL13"/>
          <cell r="AM13"/>
          <cell r="AN13"/>
          <cell r="AO13"/>
          <cell r="AP13"/>
          <cell r="AQ13"/>
          <cell r="AR13"/>
          <cell r="AS13"/>
        </row>
        <row r="15">
          <cell r="A15"/>
          <cell r="B15" t="str">
            <v>修正项7</v>
          </cell>
          <cell r="C15"/>
          <cell r="D15"/>
          <cell r="E15"/>
          <cell r="F15"/>
          <cell r="G15"/>
          <cell r="H15"/>
          <cell r="I15"/>
          <cell r="J15"/>
          <cell r="K15"/>
          <cell r="L15"/>
          <cell r="M15"/>
          <cell r="N15"/>
          <cell r="O15"/>
          <cell r="P15"/>
          <cell r="Q15"/>
          <cell r="R15"/>
          <cell r="S15"/>
          <cell r="T15"/>
          <cell r="U15"/>
          <cell r="V15"/>
          <cell r="W15"/>
          <cell r="X15"/>
          <cell r="Y15"/>
          <cell r="Z15"/>
          <cell r="AA15"/>
          <cell r="AB15"/>
          <cell r="AC15"/>
          <cell r="AD15"/>
          <cell r="AE15"/>
          <cell r="AF15"/>
          <cell r="AG15"/>
          <cell r="AH15"/>
          <cell r="AI15"/>
          <cell r="AJ15"/>
          <cell r="AK15"/>
          <cell r="AL15"/>
          <cell r="AM15"/>
          <cell r="AN15"/>
          <cell r="AO15"/>
          <cell r="AP15"/>
          <cell r="AQ15"/>
          <cell r="AR15"/>
          <cell r="AS15"/>
        </row>
        <row r="17">
          <cell r="A17" t="str">
            <v>修正系数</v>
          </cell>
          <cell r="B17" t="str">
            <v>楼层</v>
          </cell>
          <cell r="C17"/>
          <cell r="D17"/>
          <cell r="E17"/>
          <cell r="F17"/>
          <cell r="G17"/>
          <cell r="H17"/>
          <cell r="I17"/>
          <cell r="J17"/>
          <cell r="K17"/>
          <cell r="L17"/>
          <cell r="M17"/>
          <cell r="N17"/>
          <cell r="O17"/>
          <cell r="P17"/>
          <cell r="Q17"/>
          <cell r="R17"/>
          <cell r="S17"/>
          <cell r="T17"/>
          <cell r="U17"/>
          <cell r="V17"/>
          <cell r="W17"/>
          <cell r="X17"/>
          <cell r="Y17"/>
          <cell r="Z17"/>
          <cell r="AA17"/>
          <cell r="AB17"/>
          <cell r="AC17"/>
          <cell r="AD17"/>
          <cell r="AE17"/>
          <cell r="AF17"/>
          <cell r="AG17"/>
          <cell r="AH17"/>
          <cell r="AI17"/>
          <cell r="AJ17"/>
          <cell r="AK17"/>
          <cell r="AL17"/>
          <cell r="AM17"/>
          <cell r="AN17"/>
          <cell r="AO17"/>
          <cell r="AP17"/>
          <cell r="AQ17"/>
          <cell r="AR17"/>
          <cell r="AS17"/>
        </row>
      </sheetData>
      <sheetData sheetId="3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66"/>
  <sheetViews>
    <sheetView workbookViewId="0">
      <selection activeCell="E66" sqref="A1:E66"/>
    </sheetView>
  </sheetViews>
  <sheetFormatPr defaultRowHeight="14.25" x14ac:dyDescent="0.2"/>
  <cols>
    <col min="1" max="2" width="9" style="1"/>
    <col min="3" max="3" width="15.625" style="2" customWidth="1"/>
    <col min="4" max="5" width="9" style="1"/>
  </cols>
  <sheetData>
    <row r="1" spans="1:5" x14ac:dyDescent="0.2">
      <c r="A1" s="3" t="s">
        <v>0</v>
      </c>
      <c r="B1" s="3" t="s">
        <v>1</v>
      </c>
      <c r="C1" s="4" t="s">
        <v>2</v>
      </c>
      <c r="D1" s="3" t="s">
        <v>3</v>
      </c>
      <c r="E1" s="3" t="s">
        <v>4</v>
      </c>
    </row>
    <row r="2" spans="1:5" x14ac:dyDescent="0.2">
      <c r="A2" s="54" t="s">
        <v>5</v>
      </c>
      <c r="B2" s="54">
        <v>1</v>
      </c>
      <c r="C2" s="4" t="s">
        <v>9</v>
      </c>
      <c r="D2" s="3"/>
      <c r="E2" s="5" t="s">
        <v>7</v>
      </c>
    </row>
    <row r="3" spans="1:5" x14ac:dyDescent="0.2">
      <c r="A3" s="54"/>
      <c r="B3" s="54"/>
      <c r="C3" s="4" t="s">
        <v>8</v>
      </c>
      <c r="D3" s="3"/>
      <c r="E3" s="5" t="s">
        <v>7</v>
      </c>
    </row>
    <row r="4" spans="1:5" x14ac:dyDescent="0.2">
      <c r="A4" s="54"/>
      <c r="B4" s="54"/>
      <c r="C4" s="4" t="s">
        <v>6</v>
      </c>
      <c r="D4" s="5" t="s">
        <v>7</v>
      </c>
      <c r="E4" s="3"/>
    </row>
    <row r="5" spans="1:5" x14ac:dyDescent="0.2">
      <c r="A5" s="54"/>
      <c r="B5" s="54"/>
      <c r="C5" s="4" t="s">
        <v>10</v>
      </c>
      <c r="D5" s="5" t="s">
        <v>7</v>
      </c>
      <c r="E5" s="3"/>
    </row>
    <row r="6" spans="1:5" x14ac:dyDescent="0.2">
      <c r="A6" s="54"/>
      <c r="B6" s="54">
        <v>2</v>
      </c>
      <c r="C6" s="4" t="s">
        <v>9</v>
      </c>
      <c r="D6" s="5" t="s">
        <v>7</v>
      </c>
      <c r="E6" s="3"/>
    </row>
    <row r="7" spans="1:5" x14ac:dyDescent="0.2">
      <c r="A7" s="54"/>
      <c r="B7" s="54"/>
      <c r="C7" s="4" t="s">
        <v>8</v>
      </c>
      <c r="D7" s="5" t="s">
        <v>7</v>
      </c>
      <c r="E7" s="3"/>
    </row>
    <row r="8" spans="1:5" x14ac:dyDescent="0.2">
      <c r="A8" s="54"/>
      <c r="B8" s="54"/>
      <c r="C8" s="4" t="s">
        <v>6</v>
      </c>
      <c r="D8" s="5" t="s">
        <v>7</v>
      </c>
      <c r="E8" s="3"/>
    </row>
    <row r="9" spans="1:5" x14ac:dyDescent="0.2">
      <c r="A9" s="54"/>
      <c r="B9" s="54"/>
      <c r="C9" s="4" t="s">
        <v>10</v>
      </c>
      <c r="D9" s="5" t="s">
        <v>7</v>
      </c>
      <c r="E9" s="3"/>
    </row>
    <row r="10" spans="1:5" x14ac:dyDescent="0.2">
      <c r="A10" s="54"/>
      <c r="B10" s="54"/>
      <c r="C10" s="4" t="s">
        <v>11</v>
      </c>
      <c r="D10" s="3"/>
      <c r="E10" s="5" t="s">
        <v>7</v>
      </c>
    </row>
    <row r="11" spans="1:5" x14ac:dyDescent="0.2">
      <c r="A11" s="54"/>
      <c r="B11" s="54"/>
      <c r="C11" s="4" t="s">
        <v>12</v>
      </c>
      <c r="D11" s="3"/>
      <c r="E11" s="5" t="s">
        <v>7</v>
      </c>
    </row>
    <row r="12" spans="1:5" x14ac:dyDescent="0.2">
      <c r="A12" s="54"/>
      <c r="B12" s="54">
        <v>3</v>
      </c>
      <c r="C12" s="4" t="s">
        <v>13</v>
      </c>
      <c r="D12" s="5" t="s">
        <v>7</v>
      </c>
      <c r="E12" s="3"/>
    </row>
    <row r="13" spans="1:5" x14ac:dyDescent="0.2">
      <c r="A13" s="54"/>
      <c r="B13" s="54"/>
      <c r="C13" s="4" t="s">
        <v>14</v>
      </c>
      <c r="D13" s="5" t="s">
        <v>7</v>
      </c>
      <c r="E13" s="3"/>
    </row>
    <row r="14" spans="1:5" x14ac:dyDescent="0.2">
      <c r="A14" s="54"/>
      <c r="B14" s="54"/>
      <c r="C14" s="4" t="s">
        <v>15</v>
      </c>
      <c r="D14" s="5" t="s">
        <v>7</v>
      </c>
      <c r="E14" s="3"/>
    </row>
    <row r="15" spans="1:5" x14ac:dyDescent="0.2">
      <c r="A15" s="54"/>
      <c r="B15" s="54"/>
      <c r="C15" s="4" t="s">
        <v>16</v>
      </c>
      <c r="D15" s="5" t="s">
        <v>7</v>
      </c>
      <c r="E15" s="3"/>
    </row>
    <row r="16" spans="1:5" x14ac:dyDescent="0.2">
      <c r="A16" s="54" t="s">
        <v>17</v>
      </c>
      <c r="B16" s="3">
        <v>1</v>
      </c>
      <c r="C16" s="4" t="s">
        <v>18</v>
      </c>
      <c r="D16" s="5" t="s">
        <v>7</v>
      </c>
      <c r="E16" s="3"/>
    </row>
    <row r="17" spans="1:5" x14ac:dyDescent="0.2">
      <c r="A17" s="54"/>
      <c r="B17" s="3">
        <v>2</v>
      </c>
      <c r="C17" s="4" t="s">
        <v>18</v>
      </c>
      <c r="D17" s="5" t="s">
        <v>7</v>
      </c>
      <c r="E17" s="3"/>
    </row>
    <row r="18" spans="1:5" x14ac:dyDescent="0.2">
      <c r="A18" s="54"/>
      <c r="B18" s="3">
        <v>4</v>
      </c>
      <c r="C18" s="4" t="s">
        <v>18</v>
      </c>
      <c r="D18" s="5" t="s">
        <v>7</v>
      </c>
      <c r="E18" s="3"/>
    </row>
    <row r="19" spans="1:5" x14ac:dyDescent="0.2">
      <c r="A19" s="54"/>
      <c r="B19" s="3">
        <v>5</v>
      </c>
      <c r="C19" s="4" t="s">
        <v>18</v>
      </c>
      <c r="D19" s="5" t="s">
        <v>7</v>
      </c>
      <c r="E19" s="3"/>
    </row>
    <row r="20" spans="1:5" x14ac:dyDescent="0.2">
      <c r="A20" s="54"/>
      <c r="B20" s="54">
        <v>6</v>
      </c>
      <c r="C20" s="4" t="s">
        <v>19</v>
      </c>
      <c r="D20" s="3"/>
      <c r="E20" s="5" t="s">
        <v>7</v>
      </c>
    </row>
    <row r="21" spans="1:5" x14ac:dyDescent="0.2">
      <c r="A21" s="54"/>
      <c r="B21" s="54"/>
      <c r="C21" s="4" t="s">
        <v>20</v>
      </c>
      <c r="D21" s="3"/>
      <c r="E21" s="5" t="s">
        <v>7</v>
      </c>
    </row>
    <row r="22" spans="1:5" x14ac:dyDescent="0.2">
      <c r="A22" s="54"/>
      <c r="B22" s="54"/>
      <c r="C22" s="4" t="s">
        <v>21</v>
      </c>
      <c r="D22" s="3"/>
      <c r="E22" s="5" t="s">
        <v>7</v>
      </c>
    </row>
    <row r="23" spans="1:5" x14ac:dyDescent="0.2">
      <c r="A23" s="54"/>
      <c r="B23" s="54"/>
      <c r="C23" s="4" t="s">
        <v>22</v>
      </c>
      <c r="D23" s="3"/>
      <c r="E23" s="5" t="s">
        <v>7</v>
      </c>
    </row>
    <row r="24" spans="1:5" x14ac:dyDescent="0.2">
      <c r="A24" s="54"/>
      <c r="B24" s="54">
        <v>7</v>
      </c>
      <c r="C24" s="4" t="s">
        <v>23</v>
      </c>
      <c r="D24" s="3"/>
      <c r="E24" s="5" t="s">
        <v>7</v>
      </c>
    </row>
    <row r="25" spans="1:5" x14ac:dyDescent="0.2">
      <c r="A25" s="54"/>
      <c r="B25" s="54"/>
      <c r="C25" s="4" t="s">
        <v>24</v>
      </c>
      <c r="D25" s="3"/>
      <c r="E25" s="5" t="s">
        <v>7</v>
      </c>
    </row>
    <row r="26" spans="1:5" x14ac:dyDescent="0.2">
      <c r="A26" s="54"/>
      <c r="B26" s="54"/>
      <c r="C26" s="4" t="s">
        <v>25</v>
      </c>
      <c r="D26" s="3"/>
      <c r="E26" s="5" t="s">
        <v>7</v>
      </c>
    </row>
    <row r="27" spans="1:5" x14ac:dyDescent="0.2">
      <c r="A27" s="54"/>
      <c r="B27" s="54"/>
      <c r="C27" s="4" t="s">
        <v>26</v>
      </c>
      <c r="D27" s="3"/>
      <c r="E27" s="5" t="s">
        <v>7</v>
      </c>
    </row>
    <row r="28" spans="1:5" x14ac:dyDescent="0.2">
      <c r="A28" s="54"/>
      <c r="B28" s="54">
        <v>8</v>
      </c>
      <c r="C28" s="4" t="s">
        <v>13</v>
      </c>
      <c r="D28" s="3"/>
      <c r="E28" s="5" t="s">
        <v>7</v>
      </c>
    </row>
    <row r="29" spans="1:5" x14ac:dyDescent="0.2">
      <c r="A29" s="54"/>
      <c r="B29" s="54"/>
      <c r="C29" s="4" t="s">
        <v>14</v>
      </c>
      <c r="D29" s="3"/>
      <c r="E29" s="5" t="s">
        <v>7</v>
      </c>
    </row>
    <row r="30" spans="1:5" x14ac:dyDescent="0.2">
      <c r="A30" s="54"/>
      <c r="B30" s="54"/>
      <c r="C30" s="4" t="s">
        <v>15</v>
      </c>
      <c r="D30" s="3"/>
      <c r="E30" s="5" t="s">
        <v>7</v>
      </c>
    </row>
    <row r="31" spans="1:5" x14ac:dyDescent="0.2">
      <c r="A31" s="54"/>
      <c r="B31" s="54"/>
      <c r="C31" s="4" t="s">
        <v>16</v>
      </c>
      <c r="D31" s="3"/>
      <c r="E31" s="5" t="s">
        <v>7</v>
      </c>
    </row>
    <row r="32" spans="1:5" x14ac:dyDescent="0.2">
      <c r="A32" s="54"/>
      <c r="B32" s="54"/>
      <c r="C32" s="4" t="s">
        <v>23</v>
      </c>
      <c r="D32" s="3"/>
      <c r="E32" s="5" t="s">
        <v>7</v>
      </c>
    </row>
    <row r="33" spans="1:5" x14ac:dyDescent="0.2">
      <c r="A33" s="54"/>
      <c r="B33" s="54"/>
      <c r="C33" s="4" t="s">
        <v>24</v>
      </c>
      <c r="D33" s="3"/>
      <c r="E33" s="5" t="s">
        <v>7</v>
      </c>
    </row>
    <row r="34" spans="1:5" x14ac:dyDescent="0.2">
      <c r="A34" s="54"/>
      <c r="B34" s="54"/>
      <c r="C34" s="4" t="s">
        <v>25</v>
      </c>
      <c r="D34" s="3"/>
      <c r="E34" s="5" t="s">
        <v>7</v>
      </c>
    </row>
    <row r="35" spans="1:5" x14ac:dyDescent="0.2">
      <c r="A35" s="54"/>
      <c r="B35" s="54"/>
      <c r="C35" s="4" t="s">
        <v>26</v>
      </c>
      <c r="D35" s="3"/>
      <c r="E35" s="5" t="s">
        <v>7</v>
      </c>
    </row>
    <row r="36" spans="1:5" x14ac:dyDescent="0.2">
      <c r="A36" s="54"/>
      <c r="B36" s="54">
        <v>9</v>
      </c>
      <c r="C36" s="4" t="s">
        <v>21</v>
      </c>
      <c r="D36" s="5" t="s">
        <v>7</v>
      </c>
      <c r="E36" s="3"/>
    </row>
    <row r="37" spans="1:5" x14ac:dyDescent="0.2">
      <c r="A37" s="54"/>
      <c r="B37" s="54"/>
      <c r="C37" s="4" t="s">
        <v>22</v>
      </c>
      <c r="D37" s="5" t="s">
        <v>7</v>
      </c>
      <c r="E37" s="3"/>
    </row>
    <row r="38" spans="1:5" x14ac:dyDescent="0.2">
      <c r="A38" s="54"/>
      <c r="B38" s="54"/>
      <c r="C38" s="4" t="s">
        <v>27</v>
      </c>
      <c r="D38" s="5" t="s">
        <v>7</v>
      </c>
      <c r="E38" s="3"/>
    </row>
    <row r="39" spans="1:5" x14ac:dyDescent="0.2">
      <c r="A39" s="54"/>
      <c r="B39" s="54"/>
      <c r="C39" s="4" t="s">
        <v>28</v>
      </c>
      <c r="D39" s="5" t="s">
        <v>7</v>
      </c>
      <c r="E39" s="3"/>
    </row>
    <row r="40" spans="1:5" x14ac:dyDescent="0.2">
      <c r="A40" s="54"/>
      <c r="B40" s="54">
        <v>10</v>
      </c>
      <c r="C40" s="4" t="s">
        <v>19</v>
      </c>
      <c r="D40" s="5" t="s">
        <v>7</v>
      </c>
      <c r="E40" s="3"/>
    </row>
    <row r="41" spans="1:5" x14ac:dyDescent="0.2">
      <c r="A41" s="54"/>
      <c r="B41" s="54"/>
      <c r="C41" s="4" t="s">
        <v>20</v>
      </c>
      <c r="D41" s="5" t="s">
        <v>7</v>
      </c>
      <c r="E41" s="3"/>
    </row>
    <row r="42" spans="1:5" x14ac:dyDescent="0.2">
      <c r="A42" s="54"/>
      <c r="B42" s="54"/>
      <c r="C42" s="4" t="s">
        <v>29</v>
      </c>
      <c r="D42" s="5" t="s">
        <v>7</v>
      </c>
      <c r="E42" s="3"/>
    </row>
    <row r="43" spans="1:5" x14ac:dyDescent="0.2">
      <c r="A43" s="54"/>
      <c r="B43" s="54"/>
      <c r="C43" s="4" t="s">
        <v>21</v>
      </c>
      <c r="D43" s="5" t="s">
        <v>7</v>
      </c>
      <c r="E43" s="3"/>
    </row>
    <row r="44" spans="1:5" x14ac:dyDescent="0.2">
      <c r="A44" s="54"/>
      <c r="B44" s="54"/>
      <c r="C44" s="4" t="s">
        <v>22</v>
      </c>
      <c r="D44" s="5" t="s">
        <v>7</v>
      </c>
      <c r="E44" s="3"/>
    </row>
    <row r="45" spans="1:5" x14ac:dyDescent="0.2">
      <c r="A45" s="3" t="s">
        <v>30</v>
      </c>
      <c r="B45" s="3">
        <v>2</v>
      </c>
      <c r="C45" s="4" t="s">
        <v>19</v>
      </c>
      <c r="D45" s="3"/>
      <c r="E45" s="5" t="s">
        <v>7</v>
      </c>
    </row>
    <row r="46" spans="1:5" x14ac:dyDescent="0.2">
      <c r="A46" s="54" t="s">
        <v>31</v>
      </c>
      <c r="B46" s="54">
        <v>1</v>
      </c>
      <c r="C46" s="4" t="s">
        <v>9</v>
      </c>
      <c r="D46" s="5" t="s">
        <v>7</v>
      </c>
      <c r="E46" s="3"/>
    </row>
    <row r="47" spans="1:5" x14ac:dyDescent="0.2">
      <c r="A47" s="54"/>
      <c r="B47" s="54"/>
      <c r="C47" s="4" t="s">
        <v>12</v>
      </c>
      <c r="D47" s="5" t="s">
        <v>7</v>
      </c>
      <c r="E47" s="3"/>
    </row>
    <row r="48" spans="1:5" x14ac:dyDescent="0.2">
      <c r="A48" s="54"/>
      <c r="B48" s="3">
        <v>2</v>
      </c>
      <c r="C48" s="4" t="s">
        <v>18</v>
      </c>
      <c r="D48" s="5" t="s">
        <v>7</v>
      </c>
      <c r="E48" s="3"/>
    </row>
    <row r="49" spans="1:5" x14ac:dyDescent="0.2">
      <c r="A49" s="54"/>
      <c r="B49" s="3">
        <v>4</v>
      </c>
      <c r="C49" s="4" t="s">
        <v>32</v>
      </c>
      <c r="D49" s="3"/>
      <c r="E49" s="5" t="s">
        <v>7</v>
      </c>
    </row>
    <row r="50" spans="1:5" x14ac:dyDescent="0.2">
      <c r="A50" s="54" t="s">
        <v>33</v>
      </c>
      <c r="B50" s="3">
        <v>1</v>
      </c>
      <c r="C50" s="4" t="s">
        <v>18</v>
      </c>
      <c r="D50" s="5" t="s">
        <v>7</v>
      </c>
      <c r="E50" s="3"/>
    </row>
    <row r="51" spans="1:5" x14ac:dyDescent="0.2">
      <c r="A51" s="54"/>
      <c r="B51" s="54">
        <v>2</v>
      </c>
      <c r="C51" s="4" t="s">
        <v>13</v>
      </c>
      <c r="D51" s="3"/>
      <c r="E51" s="5" t="s">
        <v>7</v>
      </c>
    </row>
    <row r="52" spans="1:5" x14ac:dyDescent="0.2">
      <c r="A52" s="54"/>
      <c r="B52" s="54"/>
      <c r="C52" s="4" t="s">
        <v>34</v>
      </c>
      <c r="D52" s="3"/>
      <c r="E52" s="5" t="s">
        <v>7</v>
      </c>
    </row>
    <row r="53" spans="1:5" x14ac:dyDescent="0.2">
      <c r="A53" s="54"/>
      <c r="B53" s="54"/>
      <c r="C53" s="4" t="s">
        <v>23</v>
      </c>
      <c r="D53" s="3"/>
      <c r="E53" s="5" t="s">
        <v>7</v>
      </c>
    </row>
    <row r="54" spans="1:5" x14ac:dyDescent="0.2">
      <c r="A54" s="54"/>
      <c r="B54" s="54"/>
      <c r="C54" s="4" t="s">
        <v>35</v>
      </c>
      <c r="D54" s="3"/>
      <c r="E54" s="5" t="s">
        <v>7</v>
      </c>
    </row>
    <row r="55" spans="1:5" x14ac:dyDescent="0.2">
      <c r="A55" s="54"/>
      <c r="B55" s="3">
        <v>3</v>
      </c>
      <c r="C55" s="4" t="s">
        <v>18</v>
      </c>
      <c r="D55" s="5" t="s">
        <v>7</v>
      </c>
      <c r="E55" s="3"/>
    </row>
    <row r="56" spans="1:5" x14ac:dyDescent="0.2">
      <c r="A56" s="54"/>
      <c r="B56" s="54">
        <v>4</v>
      </c>
      <c r="C56" s="4" t="s">
        <v>36</v>
      </c>
      <c r="D56" s="5" t="s">
        <v>7</v>
      </c>
      <c r="E56" s="3"/>
    </row>
    <row r="57" spans="1:5" x14ac:dyDescent="0.2">
      <c r="A57" s="54"/>
      <c r="B57" s="54"/>
      <c r="C57" s="4" t="s">
        <v>37</v>
      </c>
      <c r="D57" s="5" t="s">
        <v>7</v>
      </c>
      <c r="E57" s="3"/>
    </row>
    <row r="58" spans="1:5" x14ac:dyDescent="0.2">
      <c r="A58" s="54"/>
      <c r="B58" s="54"/>
      <c r="C58" s="4" t="s">
        <v>38</v>
      </c>
      <c r="D58" s="5" t="s">
        <v>7</v>
      </c>
      <c r="E58" s="3"/>
    </row>
    <row r="59" spans="1:5" x14ac:dyDescent="0.2">
      <c r="A59" s="54"/>
      <c r="B59" s="54"/>
      <c r="C59" s="4" t="s">
        <v>39</v>
      </c>
      <c r="D59" s="5" t="s">
        <v>7</v>
      </c>
      <c r="E59" s="3"/>
    </row>
    <row r="60" spans="1:5" x14ac:dyDescent="0.2">
      <c r="A60" s="54"/>
      <c r="B60" s="54">
        <v>5</v>
      </c>
      <c r="C60" s="4" t="s">
        <v>9</v>
      </c>
      <c r="D60" s="5" t="s">
        <v>7</v>
      </c>
      <c r="E60" s="3"/>
    </row>
    <row r="61" spans="1:5" x14ac:dyDescent="0.2">
      <c r="A61" s="54"/>
      <c r="B61" s="54"/>
      <c r="C61" s="4" t="s">
        <v>8</v>
      </c>
      <c r="D61" s="5" t="s">
        <v>7</v>
      </c>
      <c r="E61" s="3"/>
    </row>
    <row r="62" spans="1:5" x14ac:dyDescent="0.2">
      <c r="A62" s="54"/>
      <c r="B62" s="54"/>
      <c r="C62" s="4" t="s">
        <v>6</v>
      </c>
      <c r="D62" s="5" t="s">
        <v>7</v>
      </c>
      <c r="E62" s="3"/>
    </row>
    <row r="63" spans="1:5" x14ac:dyDescent="0.2">
      <c r="A63" s="54"/>
      <c r="B63" s="54"/>
      <c r="C63" s="4" t="s">
        <v>10</v>
      </c>
      <c r="D63" s="5" t="s">
        <v>7</v>
      </c>
      <c r="E63" s="3"/>
    </row>
    <row r="64" spans="1:5" x14ac:dyDescent="0.2">
      <c r="A64" s="54"/>
      <c r="B64" s="54"/>
      <c r="C64" s="4" t="s">
        <v>11</v>
      </c>
      <c r="D64" s="3"/>
      <c r="E64" s="5" t="s">
        <v>7</v>
      </c>
    </row>
    <row r="65" spans="1:5" x14ac:dyDescent="0.2">
      <c r="A65" s="54"/>
      <c r="B65" s="54"/>
      <c r="C65" s="4" t="s">
        <v>12</v>
      </c>
      <c r="D65" s="3"/>
      <c r="E65" s="5" t="s">
        <v>7</v>
      </c>
    </row>
    <row r="66" spans="1:5" x14ac:dyDescent="0.2">
      <c r="A66" s="54"/>
      <c r="B66" s="54"/>
      <c r="C66" s="4" t="s">
        <v>38</v>
      </c>
      <c r="D66" s="3"/>
      <c r="E66" s="5" t="s">
        <v>7</v>
      </c>
    </row>
  </sheetData>
  <mergeCells count="16">
    <mergeCell ref="B2:B5"/>
    <mergeCell ref="B6:B11"/>
    <mergeCell ref="B12:B15"/>
    <mergeCell ref="A2:A15"/>
    <mergeCell ref="B24:B27"/>
    <mergeCell ref="B20:B23"/>
    <mergeCell ref="B51:B54"/>
    <mergeCell ref="B56:B59"/>
    <mergeCell ref="B60:B66"/>
    <mergeCell ref="A50:A66"/>
    <mergeCell ref="B28:B35"/>
    <mergeCell ref="B36:B39"/>
    <mergeCell ref="B40:B44"/>
    <mergeCell ref="A16:A44"/>
    <mergeCell ref="B46:B47"/>
    <mergeCell ref="A46:A49"/>
  </mergeCells>
  <phoneticPr fontId="1" type="noConversion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8014EE-9F1B-4E7D-8CF0-583ACF28B06A}">
  <dimension ref="A1:C24"/>
  <sheetViews>
    <sheetView workbookViewId="0">
      <selection activeCell="F17" sqref="F17"/>
    </sheetView>
  </sheetViews>
  <sheetFormatPr defaultRowHeight="14.25" x14ac:dyDescent="0.2"/>
  <cols>
    <col min="1" max="1" width="10.375" style="45" customWidth="1"/>
    <col min="2" max="3" width="12.125" style="45" customWidth="1"/>
    <col min="4" max="16384" width="9" style="31"/>
  </cols>
  <sheetData>
    <row r="1" spans="1:3" x14ac:dyDescent="0.2">
      <c r="A1" s="30" t="s">
        <v>152</v>
      </c>
      <c r="B1" s="42" t="s">
        <v>98</v>
      </c>
      <c r="C1" s="42" t="s">
        <v>98</v>
      </c>
    </row>
    <row r="2" spans="1:3" x14ac:dyDescent="0.2">
      <c r="A2" s="32" t="s">
        <v>76</v>
      </c>
      <c r="B2" s="33">
        <v>-1.4999999999999999E-2</v>
      </c>
      <c r="C2" s="33" t="s">
        <v>99</v>
      </c>
    </row>
    <row r="3" spans="1:3" x14ac:dyDescent="0.2">
      <c r="A3" s="32" t="s">
        <v>77</v>
      </c>
      <c r="B3" s="33">
        <v>0.02</v>
      </c>
      <c r="C3" s="33" t="s">
        <v>99</v>
      </c>
    </row>
    <row r="4" spans="1:3" x14ac:dyDescent="0.2">
      <c r="A4" s="32" t="s">
        <v>78</v>
      </c>
      <c r="B4" s="33">
        <v>0.01</v>
      </c>
      <c r="C4" s="33" t="s">
        <v>99</v>
      </c>
    </row>
    <row r="5" spans="1:3" x14ac:dyDescent="0.2">
      <c r="A5" s="32" t="s">
        <v>79</v>
      </c>
      <c r="B5" s="33">
        <v>0.01</v>
      </c>
      <c r="C5" s="33" t="s">
        <v>99</v>
      </c>
    </row>
    <row r="6" spans="1:3" x14ac:dyDescent="0.2">
      <c r="A6" s="32" t="s">
        <v>80</v>
      </c>
      <c r="B6" s="33">
        <v>0</v>
      </c>
      <c r="C6" s="33" t="s">
        <v>99</v>
      </c>
    </row>
    <row r="7" spans="1:3" x14ac:dyDescent="0.2">
      <c r="A7" s="32" t="s">
        <v>81</v>
      </c>
      <c r="B7" s="33">
        <v>0</v>
      </c>
      <c r="C7" s="33" t="s">
        <v>99</v>
      </c>
    </row>
    <row r="8" spans="1:3" x14ac:dyDescent="0.2">
      <c r="A8" s="32" t="s">
        <v>82</v>
      </c>
      <c r="B8" s="33">
        <v>0</v>
      </c>
      <c r="C8" s="33">
        <v>-0.01</v>
      </c>
    </row>
    <row r="9" spans="1:3" x14ac:dyDescent="0.2">
      <c r="A9" s="32" t="s">
        <v>83</v>
      </c>
      <c r="B9" s="33">
        <v>0</v>
      </c>
      <c r="C9" s="33">
        <v>0.01</v>
      </c>
    </row>
    <row r="10" spans="1:3" x14ac:dyDescent="0.2">
      <c r="A10" s="32" t="s">
        <v>84</v>
      </c>
      <c r="B10" s="33">
        <v>0</v>
      </c>
      <c r="C10" s="33">
        <v>0.01</v>
      </c>
    </row>
    <row r="11" spans="1:3" x14ac:dyDescent="0.2">
      <c r="A11" s="32" t="s">
        <v>85</v>
      </c>
      <c r="B11" s="33">
        <v>0</v>
      </c>
      <c r="C11" s="33">
        <v>0</v>
      </c>
    </row>
    <row r="12" spans="1:3" x14ac:dyDescent="0.2">
      <c r="A12" s="32" t="s">
        <v>86</v>
      </c>
      <c r="B12" s="33">
        <v>-5.0000000000000001E-3</v>
      </c>
      <c r="C12" s="33">
        <v>0</v>
      </c>
    </row>
    <row r="13" spans="1:3" x14ac:dyDescent="0.2">
      <c r="A13" s="32" t="s">
        <v>87</v>
      </c>
      <c r="B13" s="33">
        <v>-0.01</v>
      </c>
      <c r="C13" s="33">
        <v>0</v>
      </c>
    </row>
    <row r="14" spans="1:3" x14ac:dyDescent="0.2">
      <c r="A14" s="32" t="s">
        <v>88</v>
      </c>
      <c r="B14" s="33">
        <v>-0.01</v>
      </c>
      <c r="C14" s="33">
        <v>-0.01</v>
      </c>
    </row>
    <row r="15" spans="1:3" x14ac:dyDescent="0.2">
      <c r="A15" s="32" t="s">
        <v>155</v>
      </c>
      <c r="B15" s="33" t="s">
        <v>99</v>
      </c>
      <c r="C15" s="33" t="s">
        <v>99</v>
      </c>
    </row>
    <row r="16" spans="1:3" x14ac:dyDescent="0.2">
      <c r="A16" s="47"/>
      <c r="B16" s="30" t="s">
        <v>172</v>
      </c>
      <c r="C16" s="30" t="s">
        <v>174</v>
      </c>
    </row>
    <row r="17" spans="1:2" x14ac:dyDescent="0.2">
      <c r="A17" s="44"/>
      <c r="B17" s="44"/>
    </row>
    <row r="18" spans="1:2" x14ac:dyDescent="0.2">
      <c r="B18" s="44"/>
    </row>
    <row r="19" spans="1:2" x14ac:dyDescent="0.2">
      <c r="B19" s="44"/>
    </row>
    <row r="24" spans="1:2" x14ac:dyDescent="0.2">
      <c r="B24" s="46"/>
    </row>
  </sheetData>
  <phoneticPr fontId="1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400444-4BE7-49C6-B1C4-4EB90AC7D6F7}">
  <dimension ref="A1:C27"/>
  <sheetViews>
    <sheetView workbookViewId="0">
      <selection activeCell="F9" sqref="F9"/>
    </sheetView>
  </sheetViews>
  <sheetFormatPr defaultRowHeight="14.25" x14ac:dyDescent="0.2"/>
  <cols>
    <col min="1" max="1" width="10.375" style="45" customWidth="1"/>
    <col min="2" max="3" width="12.125" style="45" customWidth="1"/>
    <col min="4" max="16384" width="9" style="31"/>
  </cols>
  <sheetData>
    <row r="1" spans="1:3" x14ac:dyDescent="0.2">
      <c r="A1" s="30" t="s">
        <v>152</v>
      </c>
      <c r="B1" s="42" t="s">
        <v>98</v>
      </c>
      <c r="C1" s="42" t="s">
        <v>98</v>
      </c>
    </row>
    <row r="2" spans="1:3" x14ac:dyDescent="0.2">
      <c r="A2" s="32" t="s">
        <v>95</v>
      </c>
      <c r="B2" s="33" t="s">
        <v>99</v>
      </c>
      <c r="C2" s="33">
        <v>-0.02</v>
      </c>
    </row>
    <row r="3" spans="1:3" x14ac:dyDescent="0.2">
      <c r="A3" s="32" t="s">
        <v>96</v>
      </c>
      <c r="B3" s="33" t="s">
        <v>99</v>
      </c>
      <c r="C3" s="33">
        <v>0.02</v>
      </c>
    </row>
    <row r="4" spans="1:3" x14ac:dyDescent="0.2">
      <c r="A4" s="32" t="s">
        <v>97</v>
      </c>
      <c r="B4" s="33" t="s">
        <v>99</v>
      </c>
      <c r="C4" s="33">
        <v>1.4999999999999999E-2</v>
      </c>
    </row>
    <row r="5" spans="1:3" x14ac:dyDescent="0.2">
      <c r="A5" s="32" t="s">
        <v>76</v>
      </c>
      <c r="B5" s="33" t="s">
        <v>99</v>
      </c>
      <c r="C5" s="33">
        <v>0.01</v>
      </c>
    </row>
    <row r="6" spans="1:3" x14ac:dyDescent="0.2">
      <c r="A6" s="32" t="s">
        <v>77</v>
      </c>
      <c r="B6" s="33" t="s">
        <v>99</v>
      </c>
      <c r="C6" s="33">
        <v>0.01</v>
      </c>
    </row>
    <row r="7" spans="1:3" x14ac:dyDescent="0.2">
      <c r="A7" s="32" t="s">
        <v>78</v>
      </c>
      <c r="B7" s="33" t="s">
        <v>99</v>
      </c>
      <c r="C7" s="33">
        <v>0.01</v>
      </c>
    </row>
    <row r="8" spans="1:3" x14ac:dyDescent="0.2">
      <c r="A8" s="32" t="s">
        <v>79</v>
      </c>
      <c r="B8" s="33" t="s">
        <v>99</v>
      </c>
      <c r="C8" s="33">
        <v>0</v>
      </c>
    </row>
    <row r="9" spans="1:3" x14ac:dyDescent="0.2">
      <c r="A9" s="32" t="s">
        <v>80</v>
      </c>
      <c r="B9" s="33" t="s">
        <v>99</v>
      </c>
      <c r="C9" s="33">
        <v>0</v>
      </c>
    </row>
    <row r="10" spans="1:3" x14ac:dyDescent="0.2">
      <c r="A10" s="32" t="s">
        <v>81</v>
      </c>
      <c r="B10" s="33" t="s">
        <v>99</v>
      </c>
      <c r="C10" s="33">
        <v>0</v>
      </c>
    </row>
    <row r="11" spans="1:3" x14ac:dyDescent="0.2">
      <c r="A11" s="32" t="s">
        <v>82</v>
      </c>
      <c r="B11" s="33">
        <v>-0.01</v>
      </c>
      <c r="C11" s="33">
        <v>0</v>
      </c>
    </row>
    <row r="12" spans="1:3" x14ac:dyDescent="0.2">
      <c r="A12" s="32" t="s">
        <v>83</v>
      </c>
      <c r="B12" s="33">
        <v>0.01</v>
      </c>
      <c r="C12" s="33">
        <v>0</v>
      </c>
    </row>
    <row r="13" spans="1:3" x14ac:dyDescent="0.2">
      <c r="A13" s="32" t="s">
        <v>84</v>
      </c>
      <c r="B13" s="33">
        <v>0.01</v>
      </c>
      <c r="C13" s="33">
        <v>0</v>
      </c>
    </row>
    <row r="14" spans="1:3" x14ac:dyDescent="0.2">
      <c r="A14" s="32" t="s">
        <v>85</v>
      </c>
      <c r="B14" s="33">
        <v>0</v>
      </c>
      <c r="C14" s="33">
        <v>-0.01</v>
      </c>
    </row>
    <row r="15" spans="1:3" x14ac:dyDescent="0.2">
      <c r="A15" s="32" t="s">
        <v>86</v>
      </c>
      <c r="B15" s="33">
        <v>0</v>
      </c>
      <c r="C15" s="33">
        <v>-0.01</v>
      </c>
    </row>
    <row r="16" spans="1:3" x14ac:dyDescent="0.2">
      <c r="A16" s="32" t="s">
        <v>87</v>
      </c>
      <c r="B16" s="33">
        <v>0</v>
      </c>
      <c r="C16" s="33">
        <v>-0.01</v>
      </c>
    </row>
    <row r="17" spans="1:3" x14ac:dyDescent="0.2">
      <c r="A17" s="32" t="s">
        <v>88</v>
      </c>
      <c r="B17" s="33">
        <v>-0.01</v>
      </c>
      <c r="C17" s="33">
        <v>-1.4999999999999999E-2</v>
      </c>
    </row>
    <row r="18" spans="1:3" x14ac:dyDescent="0.2">
      <c r="A18" s="32" t="s">
        <v>155</v>
      </c>
      <c r="B18" s="33" t="s">
        <v>99</v>
      </c>
      <c r="C18" s="33" t="s">
        <v>99</v>
      </c>
    </row>
    <row r="19" spans="1:3" x14ac:dyDescent="0.2">
      <c r="A19" s="47"/>
      <c r="B19" s="30" t="s">
        <v>172</v>
      </c>
      <c r="C19" s="30" t="s">
        <v>174</v>
      </c>
    </row>
    <row r="20" spans="1:3" x14ac:dyDescent="0.2">
      <c r="A20" s="44"/>
      <c r="B20" s="44"/>
    </row>
    <row r="21" spans="1:3" x14ac:dyDescent="0.2">
      <c r="B21" s="44"/>
    </row>
    <row r="22" spans="1:3" x14ac:dyDescent="0.2">
      <c r="B22" s="44"/>
    </row>
    <row r="27" spans="1:3" x14ac:dyDescent="0.2">
      <c r="B27" s="46"/>
    </row>
  </sheetData>
  <phoneticPr fontId="1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6773A9-A4CD-47DE-BF87-53C34541B146}">
  <dimension ref="A1:F40"/>
  <sheetViews>
    <sheetView workbookViewId="0">
      <selection activeCell="C4" sqref="C4:C31"/>
    </sheetView>
  </sheetViews>
  <sheetFormatPr defaultRowHeight="14.25" x14ac:dyDescent="0.2"/>
  <cols>
    <col min="1" max="1" width="10.375" style="45" customWidth="1"/>
    <col min="2" max="2" width="12.125" style="45" customWidth="1"/>
    <col min="3" max="3" width="11.75" style="45" customWidth="1"/>
    <col min="4" max="6" width="11.75" style="31" customWidth="1"/>
    <col min="7" max="16384" width="9" style="31"/>
  </cols>
  <sheetData>
    <row r="1" spans="1:6" x14ac:dyDescent="0.2">
      <c r="A1" s="30" t="s">
        <v>152</v>
      </c>
      <c r="B1" s="42" t="s">
        <v>98</v>
      </c>
      <c r="C1" s="42" t="s">
        <v>98</v>
      </c>
      <c r="D1" s="42" t="s">
        <v>98</v>
      </c>
      <c r="E1" s="42" t="s">
        <v>98</v>
      </c>
      <c r="F1" s="42" t="s">
        <v>98</v>
      </c>
    </row>
    <row r="2" spans="1:6" x14ac:dyDescent="0.2">
      <c r="A2" s="32" t="s">
        <v>165</v>
      </c>
      <c r="B2" s="33">
        <v>-0.02</v>
      </c>
      <c r="C2" s="30" t="s">
        <v>99</v>
      </c>
      <c r="D2" s="30" t="s">
        <v>99</v>
      </c>
      <c r="E2" s="30" t="s">
        <v>99</v>
      </c>
      <c r="F2" s="30" t="s">
        <v>99</v>
      </c>
    </row>
    <row r="3" spans="1:6" x14ac:dyDescent="0.2">
      <c r="A3" s="32" t="s">
        <v>164</v>
      </c>
      <c r="B3" s="33">
        <v>0.03</v>
      </c>
      <c r="C3" s="30" t="s">
        <v>99</v>
      </c>
      <c r="D3" s="30" t="s">
        <v>99</v>
      </c>
      <c r="E3" s="30" t="s">
        <v>99</v>
      </c>
      <c r="F3" s="30" t="s">
        <v>99</v>
      </c>
    </row>
    <row r="4" spans="1:6" x14ac:dyDescent="0.2">
      <c r="A4" s="32" t="s">
        <v>137</v>
      </c>
      <c r="B4" s="33">
        <v>0.03</v>
      </c>
      <c r="C4" s="33">
        <v>-0.02</v>
      </c>
      <c r="D4" s="30" t="s">
        <v>99</v>
      </c>
      <c r="E4" s="30" t="s">
        <v>99</v>
      </c>
      <c r="F4" s="30" t="s">
        <v>99</v>
      </c>
    </row>
    <row r="5" spans="1:6" x14ac:dyDescent="0.2">
      <c r="A5" s="32" t="s">
        <v>132</v>
      </c>
      <c r="B5" s="33">
        <v>0.02</v>
      </c>
      <c r="C5" s="33">
        <v>0.03</v>
      </c>
      <c r="D5" s="30" t="s">
        <v>99</v>
      </c>
      <c r="E5" s="30" t="s">
        <v>99</v>
      </c>
      <c r="F5" s="30" t="s">
        <v>99</v>
      </c>
    </row>
    <row r="6" spans="1:6" x14ac:dyDescent="0.2">
      <c r="A6" s="32" t="s">
        <v>133</v>
      </c>
      <c r="B6" s="33">
        <v>0.02</v>
      </c>
      <c r="C6" s="53">
        <v>0.02</v>
      </c>
      <c r="D6" s="30" t="s">
        <v>99</v>
      </c>
      <c r="E6" s="30" t="s">
        <v>99</v>
      </c>
      <c r="F6" s="30" t="s">
        <v>99</v>
      </c>
    </row>
    <row r="7" spans="1:6" x14ac:dyDescent="0.2">
      <c r="A7" s="32" t="s">
        <v>134</v>
      </c>
      <c r="B7" s="33">
        <v>0.02</v>
      </c>
      <c r="C7" s="33">
        <v>0.02</v>
      </c>
      <c r="D7" s="30" t="s">
        <v>99</v>
      </c>
      <c r="E7" s="30" t="s">
        <v>99</v>
      </c>
      <c r="F7" s="30" t="s">
        <v>99</v>
      </c>
    </row>
    <row r="8" spans="1:6" x14ac:dyDescent="0.2">
      <c r="A8" s="32" t="s">
        <v>135</v>
      </c>
      <c r="B8" s="33">
        <v>0.01</v>
      </c>
      <c r="C8" s="33">
        <v>0.02</v>
      </c>
      <c r="D8" s="30" t="s">
        <v>99</v>
      </c>
      <c r="E8" s="30" t="s">
        <v>99</v>
      </c>
      <c r="F8" s="30" t="s">
        <v>99</v>
      </c>
    </row>
    <row r="9" spans="1:6" x14ac:dyDescent="0.2">
      <c r="A9" s="32" t="s">
        <v>136</v>
      </c>
      <c r="B9" s="33">
        <v>0.01</v>
      </c>
      <c r="C9" s="33">
        <v>0.02</v>
      </c>
      <c r="D9" s="33">
        <v>-0.02</v>
      </c>
      <c r="E9" s="30" t="s">
        <v>99</v>
      </c>
      <c r="F9" s="30" t="s">
        <v>99</v>
      </c>
    </row>
    <row r="10" spans="1:6" x14ac:dyDescent="0.2">
      <c r="A10" s="32" t="s">
        <v>90</v>
      </c>
      <c r="B10" s="33">
        <v>0.01</v>
      </c>
      <c r="C10" s="33">
        <v>0.02</v>
      </c>
      <c r="D10" s="33">
        <v>0.03</v>
      </c>
      <c r="E10" s="30" t="s">
        <v>99</v>
      </c>
      <c r="F10" s="30" t="s">
        <v>99</v>
      </c>
    </row>
    <row r="11" spans="1:6" x14ac:dyDescent="0.2">
      <c r="A11" s="32" t="s">
        <v>91</v>
      </c>
      <c r="B11" s="33">
        <v>0.01</v>
      </c>
      <c r="C11" s="33">
        <v>0.01</v>
      </c>
      <c r="D11" s="33">
        <v>2.5000000000000001E-2</v>
      </c>
      <c r="E11" s="30" t="s">
        <v>99</v>
      </c>
      <c r="F11" s="30" t="s">
        <v>99</v>
      </c>
    </row>
    <row r="12" spans="1:6" x14ac:dyDescent="0.2">
      <c r="A12" s="32" t="s">
        <v>92</v>
      </c>
      <c r="B12" s="33">
        <v>0.01</v>
      </c>
      <c r="C12" s="33">
        <v>0.01</v>
      </c>
      <c r="D12" s="33">
        <v>0.02</v>
      </c>
      <c r="E12" s="30" t="s">
        <v>99</v>
      </c>
      <c r="F12" s="30" t="s">
        <v>99</v>
      </c>
    </row>
    <row r="13" spans="1:6" x14ac:dyDescent="0.2">
      <c r="A13" s="32" t="s">
        <v>93</v>
      </c>
      <c r="B13" s="33">
        <v>0.01</v>
      </c>
      <c r="C13" s="33">
        <v>0.01</v>
      </c>
      <c r="D13" s="33">
        <v>0.02</v>
      </c>
      <c r="E13" s="30" t="s">
        <v>99</v>
      </c>
      <c r="F13" s="30" t="s">
        <v>99</v>
      </c>
    </row>
    <row r="14" spans="1:6" x14ac:dyDescent="0.2">
      <c r="A14" s="32" t="s">
        <v>94</v>
      </c>
      <c r="B14" s="33">
        <v>0.01</v>
      </c>
      <c r="C14" s="33">
        <v>0.01</v>
      </c>
      <c r="D14" s="33">
        <v>0.02</v>
      </c>
      <c r="E14" s="30" t="s">
        <v>99</v>
      </c>
      <c r="F14" s="30" t="s">
        <v>99</v>
      </c>
    </row>
    <row r="15" spans="1:6" x14ac:dyDescent="0.2">
      <c r="A15" s="32" t="s">
        <v>95</v>
      </c>
      <c r="B15" s="33">
        <v>0.01</v>
      </c>
      <c r="C15" s="33">
        <v>0.01</v>
      </c>
      <c r="D15" s="33">
        <v>0.02</v>
      </c>
      <c r="E15" s="30" t="s">
        <v>99</v>
      </c>
      <c r="F15" s="30" t="s">
        <v>99</v>
      </c>
    </row>
    <row r="16" spans="1:6" x14ac:dyDescent="0.2">
      <c r="A16" s="32" t="s">
        <v>96</v>
      </c>
      <c r="B16" s="33">
        <v>0</v>
      </c>
      <c r="C16" s="53">
        <v>0.01</v>
      </c>
      <c r="D16" s="33">
        <v>0.01</v>
      </c>
      <c r="E16" s="30" t="s">
        <v>99</v>
      </c>
      <c r="F16" s="30" t="s">
        <v>99</v>
      </c>
    </row>
    <row r="17" spans="1:6" x14ac:dyDescent="0.2">
      <c r="A17" s="32" t="s">
        <v>97</v>
      </c>
      <c r="B17" s="33">
        <v>0</v>
      </c>
      <c r="C17" s="33">
        <v>0</v>
      </c>
      <c r="D17" s="33">
        <v>0.01</v>
      </c>
      <c r="E17" s="33">
        <v>-0.02</v>
      </c>
      <c r="F17" s="30" t="s">
        <v>99</v>
      </c>
    </row>
    <row r="18" spans="1:6" x14ac:dyDescent="0.2">
      <c r="A18" s="32" t="s">
        <v>76</v>
      </c>
      <c r="B18" s="33">
        <v>0</v>
      </c>
      <c r="C18" s="33">
        <v>0</v>
      </c>
      <c r="D18" s="33">
        <v>0.01</v>
      </c>
      <c r="E18" s="33">
        <v>0.02</v>
      </c>
      <c r="F18" s="30" t="s">
        <v>99</v>
      </c>
    </row>
    <row r="19" spans="1:6" x14ac:dyDescent="0.2">
      <c r="A19" s="32" t="s">
        <v>77</v>
      </c>
      <c r="B19" s="33">
        <v>0</v>
      </c>
      <c r="C19" s="33">
        <v>0</v>
      </c>
      <c r="D19" s="33">
        <v>0</v>
      </c>
      <c r="E19" s="33">
        <v>1.4999999999999999E-2</v>
      </c>
      <c r="F19" s="30" t="s">
        <v>99</v>
      </c>
    </row>
    <row r="20" spans="1:6" x14ac:dyDescent="0.2">
      <c r="A20" s="32" t="s">
        <v>78</v>
      </c>
      <c r="B20" s="33">
        <v>0</v>
      </c>
      <c r="C20" s="33">
        <v>0</v>
      </c>
      <c r="D20" s="33">
        <v>0</v>
      </c>
      <c r="E20" s="33">
        <v>0.01</v>
      </c>
      <c r="F20" s="30" t="s">
        <v>99</v>
      </c>
    </row>
    <row r="21" spans="1:6" x14ac:dyDescent="0.2">
      <c r="A21" s="32" t="s">
        <v>79</v>
      </c>
      <c r="B21" s="33">
        <v>0</v>
      </c>
      <c r="C21" s="33">
        <v>0</v>
      </c>
      <c r="D21" s="33">
        <v>0</v>
      </c>
      <c r="E21" s="33">
        <v>0.01</v>
      </c>
      <c r="F21" s="30" t="s">
        <v>99</v>
      </c>
    </row>
    <row r="22" spans="1:6" x14ac:dyDescent="0.2">
      <c r="A22" s="32" t="s">
        <v>80</v>
      </c>
      <c r="B22" s="33">
        <v>-0.01</v>
      </c>
      <c r="C22" s="53">
        <v>0</v>
      </c>
      <c r="D22" s="33">
        <v>0</v>
      </c>
      <c r="E22" s="33">
        <v>0.01</v>
      </c>
      <c r="F22" s="33">
        <v>-0.01</v>
      </c>
    </row>
    <row r="23" spans="1:6" x14ac:dyDescent="0.2">
      <c r="A23" s="32" t="s">
        <v>81</v>
      </c>
      <c r="B23" s="33">
        <v>-0.01</v>
      </c>
      <c r="C23" s="33">
        <v>-0.01</v>
      </c>
      <c r="D23" s="33">
        <v>0</v>
      </c>
      <c r="E23" s="33">
        <v>0.01</v>
      </c>
      <c r="F23" s="33">
        <v>0.02</v>
      </c>
    </row>
    <row r="24" spans="1:6" x14ac:dyDescent="0.2">
      <c r="A24" s="32" t="s">
        <v>82</v>
      </c>
      <c r="B24" s="33">
        <v>-0.01</v>
      </c>
      <c r="C24" s="33">
        <v>-0.01</v>
      </c>
      <c r="D24" s="33">
        <v>-0.01</v>
      </c>
      <c r="E24" s="33">
        <v>0</v>
      </c>
      <c r="F24" s="33">
        <v>0.01</v>
      </c>
    </row>
    <row r="25" spans="1:6" x14ac:dyDescent="0.2">
      <c r="A25" s="32" t="s">
        <v>83</v>
      </c>
      <c r="B25" s="33">
        <v>-0.01</v>
      </c>
      <c r="C25" s="33">
        <v>-0.01</v>
      </c>
      <c r="D25" s="33">
        <v>-0.01</v>
      </c>
      <c r="E25" s="33">
        <v>0</v>
      </c>
      <c r="F25" s="33">
        <v>0.01</v>
      </c>
    </row>
    <row r="26" spans="1:6" x14ac:dyDescent="0.2">
      <c r="A26" s="32" t="s">
        <v>84</v>
      </c>
      <c r="B26" s="33">
        <v>-0.02</v>
      </c>
      <c r="C26" s="53">
        <v>-0.02</v>
      </c>
      <c r="D26" s="33">
        <v>-0.01</v>
      </c>
      <c r="E26" s="33">
        <v>0</v>
      </c>
      <c r="F26" s="33">
        <v>0</v>
      </c>
    </row>
    <row r="27" spans="1:6" x14ac:dyDescent="0.2">
      <c r="A27" s="32" t="s">
        <v>85</v>
      </c>
      <c r="B27" s="33">
        <v>-0.02</v>
      </c>
      <c r="C27" s="33">
        <v>-0.02</v>
      </c>
      <c r="D27" s="33">
        <v>-0.02</v>
      </c>
      <c r="E27" s="33">
        <v>0</v>
      </c>
      <c r="F27" s="33">
        <v>0</v>
      </c>
    </row>
    <row r="28" spans="1:6" x14ac:dyDescent="0.2">
      <c r="A28" s="32" t="s">
        <v>86</v>
      </c>
      <c r="B28" s="33">
        <v>-0.02</v>
      </c>
      <c r="C28" s="33">
        <v>-0.02</v>
      </c>
      <c r="D28" s="33">
        <v>-0.02</v>
      </c>
      <c r="E28" s="33">
        <v>-0.01</v>
      </c>
      <c r="F28" s="33">
        <v>0</v>
      </c>
    </row>
    <row r="29" spans="1:6" x14ac:dyDescent="0.2">
      <c r="A29" s="32" t="s">
        <v>87</v>
      </c>
      <c r="B29" s="33">
        <v>-2.5000000000000001E-2</v>
      </c>
      <c r="C29" s="33">
        <v>-2.5000000000000001E-2</v>
      </c>
      <c r="D29" s="33">
        <v>-0.02</v>
      </c>
      <c r="E29" s="33">
        <v>-0.01</v>
      </c>
      <c r="F29" s="33">
        <v>0</v>
      </c>
    </row>
    <row r="30" spans="1:6" x14ac:dyDescent="0.2">
      <c r="A30" s="32" t="s">
        <v>88</v>
      </c>
      <c r="B30" s="33">
        <v>-2.5000000000000001E-2</v>
      </c>
      <c r="C30" s="33">
        <v>-2.5000000000000001E-2</v>
      </c>
      <c r="D30" s="33">
        <v>-2.5000000000000001E-2</v>
      </c>
      <c r="E30" s="33">
        <v>-1.4999999999999999E-2</v>
      </c>
      <c r="F30" s="33">
        <v>-0.01</v>
      </c>
    </row>
    <row r="31" spans="1:6" x14ac:dyDescent="0.2">
      <c r="A31" s="32" t="s">
        <v>155</v>
      </c>
      <c r="B31" s="33">
        <v>-0.03</v>
      </c>
      <c r="C31" s="33">
        <v>-0.03</v>
      </c>
      <c r="D31" s="33">
        <v>-0.03</v>
      </c>
      <c r="E31" s="33">
        <v>-0.02</v>
      </c>
      <c r="F31" s="33">
        <v>-0.02</v>
      </c>
    </row>
    <row r="32" spans="1:6" x14ac:dyDescent="0.2">
      <c r="A32" s="47"/>
      <c r="B32" s="30" t="s">
        <v>175</v>
      </c>
      <c r="C32" s="30" t="s">
        <v>176</v>
      </c>
      <c r="D32" s="30" t="s">
        <v>177</v>
      </c>
      <c r="E32" s="30" t="s">
        <v>178</v>
      </c>
      <c r="F32" s="30" t="s">
        <v>179</v>
      </c>
    </row>
    <row r="33" spans="1:2" x14ac:dyDescent="0.2">
      <c r="A33" s="44"/>
      <c r="B33" s="44"/>
    </row>
    <row r="34" spans="1:2" x14ac:dyDescent="0.2">
      <c r="B34" s="44"/>
    </row>
    <row r="35" spans="1:2" x14ac:dyDescent="0.2">
      <c r="B35" s="44"/>
    </row>
    <row r="40" spans="1:2" x14ac:dyDescent="0.2">
      <c r="B40" s="46"/>
    </row>
  </sheetData>
  <phoneticPr fontId="1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3CD517-866E-4B4B-8D74-2378CC03B436}">
  <dimension ref="A1:R32"/>
  <sheetViews>
    <sheetView tabSelected="1" workbookViewId="0">
      <selection activeCell="J19" sqref="J19"/>
    </sheetView>
  </sheetViews>
  <sheetFormatPr defaultRowHeight="14.25" x14ac:dyDescent="0.2"/>
  <sheetData>
    <row r="1" spans="1:18" ht="22.5" x14ac:dyDescent="0.2">
      <c r="A1" s="30" t="s">
        <v>152</v>
      </c>
      <c r="B1" s="42" t="s">
        <v>98</v>
      </c>
      <c r="C1" s="42" t="s">
        <v>98</v>
      </c>
      <c r="D1" s="42" t="s">
        <v>98</v>
      </c>
      <c r="E1" s="42" t="s">
        <v>98</v>
      </c>
      <c r="F1" s="42" t="s">
        <v>98</v>
      </c>
      <c r="O1" s="42" t="s">
        <v>98</v>
      </c>
    </row>
    <row r="2" spans="1:18" x14ac:dyDescent="0.2">
      <c r="A2" s="32" t="s">
        <v>165</v>
      </c>
      <c r="B2" s="30" t="s">
        <v>99</v>
      </c>
      <c r="C2" s="30" t="s">
        <v>99</v>
      </c>
      <c r="D2" s="30" t="s">
        <v>99</v>
      </c>
      <c r="E2" s="30" t="s">
        <v>99</v>
      </c>
      <c r="F2" s="33">
        <v>-0.02</v>
      </c>
      <c r="O2" s="30" t="s">
        <v>99</v>
      </c>
    </row>
    <row r="3" spans="1:18" x14ac:dyDescent="0.2">
      <c r="A3" s="32" t="s">
        <v>164</v>
      </c>
      <c r="B3" s="30" t="s">
        <v>99</v>
      </c>
      <c r="C3" s="30" t="s">
        <v>99</v>
      </c>
      <c r="D3" s="30" t="s">
        <v>99</v>
      </c>
      <c r="E3" s="30" t="s">
        <v>99</v>
      </c>
      <c r="F3" s="33">
        <v>0.03</v>
      </c>
      <c r="O3" s="30" t="s">
        <v>99</v>
      </c>
    </row>
    <row r="4" spans="1:18" x14ac:dyDescent="0.2">
      <c r="A4" s="32" t="s">
        <v>137</v>
      </c>
      <c r="B4" s="30" t="s">
        <v>99</v>
      </c>
      <c r="C4" s="30" t="s">
        <v>99</v>
      </c>
      <c r="D4" s="30" t="s">
        <v>99</v>
      </c>
      <c r="E4" s="33">
        <v>-0.02</v>
      </c>
      <c r="F4" s="33">
        <v>0.03</v>
      </c>
      <c r="M4" s="32" t="s">
        <v>137</v>
      </c>
      <c r="N4" s="33">
        <v>-0.02</v>
      </c>
      <c r="O4" s="33">
        <v>-0.02</v>
      </c>
      <c r="P4" s="33">
        <v>-0.02</v>
      </c>
      <c r="Q4" s="33">
        <v>-0.02</v>
      </c>
      <c r="R4" s="33">
        <v>-0.02</v>
      </c>
    </row>
    <row r="5" spans="1:18" x14ac:dyDescent="0.2">
      <c r="A5" s="32" t="s">
        <v>132</v>
      </c>
      <c r="B5" s="30" t="s">
        <v>99</v>
      </c>
      <c r="C5" s="30" t="s">
        <v>99</v>
      </c>
      <c r="D5" s="30" t="s">
        <v>99</v>
      </c>
      <c r="E5" s="33">
        <v>0.03</v>
      </c>
      <c r="F5" s="33">
        <v>0.02</v>
      </c>
      <c r="M5" s="32" t="s">
        <v>132</v>
      </c>
      <c r="N5" s="33">
        <v>0.03</v>
      </c>
      <c r="O5" s="33">
        <v>0.03</v>
      </c>
      <c r="P5" s="33">
        <v>0.03</v>
      </c>
      <c r="Q5" s="33">
        <v>0.03</v>
      </c>
      <c r="R5" s="33">
        <v>0.03</v>
      </c>
    </row>
    <row r="6" spans="1:18" x14ac:dyDescent="0.2">
      <c r="A6" s="32" t="s">
        <v>133</v>
      </c>
      <c r="B6" s="30" t="s">
        <v>99</v>
      </c>
      <c r="C6" s="30" t="s">
        <v>99</v>
      </c>
      <c r="D6" s="30" t="s">
        <v>99</v>
      </c>
      <c r="E6" s="53">
        <v>0.02</v>
      </c>
      <c r="F6" s="33">
        <v>0.02</v>
      </c>
      <c r="H6" s="51">
        <v>0.03</v>
      </c>
      <c r="M6" s="32" t="s">
        <v>133</v>
      </c>
      <c r="N6" s="53">
        <v>0.02</v>
      </c>
      <c r="O6" s="33">
        <v>0.03</v>
      </c>
      <c r="P6" s="33">
        <v>0.03</v>
      </c>
      <c r="Q6" s="33">
        <v>0.03</v>
      </c>
      <c r="R6" s="33">
        <v>0.03</v>
      </c>
    </row>
    <row r="7" spans="1:18" x14ac:dyDescent="0.2">
      <c r="A7" s="32" t="s">
        <v>134</v>
      </c>
      <c r="B7" s="30" t="s">
        <v>99</v>
      </c>
      <c r="C7" s="30" t="s">
        <v>99</v>
      </c>
      <c r="D7" s="30" t="s">
        <v>99</v>
      </c>
      <c r="E7" s="33">
        <v>0.02</v>
      </c>
      <c r="F7" s="33">
        <v>0.02</v>
      </c>
      <c r="M7" s="32" t="s">
        <v>134</v>
      </c>
      <c r="N7" s="33">
        <v>0.02</v>
      </c>
      <c r="O7" s="33">
        <v>0.02</v>
      </c>
      <c r="P7" s="33">
        <v>0.02</v>
      </c>
      <c r="Q7" s="33">
        <v>0.02</v>
      </c>
      <c r="R7" s="33">
        <v>0.02</v>
      </c>
    </row>
    <row r="8" spans="1:18" x14ac:dyDescent="0.2">
      <c r="A8" s="32" t="s">
        <v>135</v>
      </c>
      <c r="B8" s="30" t="s">
        <v>99</v>
      </c>
      <c r="C8" s="30" t="s">
        <v>99</v>
      </c>
      <c r="D8" s="33">
        <v>-0.02</v>
      </c>
      <c r="E8" s="33">
        <v>0.02</v>
      </c>
      <c r="F8" s="33">
        <v>0.01</v>
      </c>
      <c r="M8" s="32" t="s">
        <v>135</v>
      </c>
      <c r="N8" s="33">
        <v>0.02</v>
      </c>
      <c r="O8" s="33">
        <v>0.02</v>
      </c>
      <c r="P8" s="33">
        <v>0.02</v>
      </c>
      <c r="Q8" s="33">
        <v>0.02</v>
      </c>
      <c r="R8" s="33">
        <v>0.02</v>
      </c>
    </row>
    <row r="9" spans="1:18" x14ac:dyDescent="0.2">
      <c r="A9" s="32" t="s">
        <v>136</v>
      </c>
      <c r="B9" s="30" t="s">
        <v>99</v>
      </c>
      <c r="C9" s="30" t="s">
        <v>99</v>
      </c>
      <c r="D9" s="33">
        <v>0.03</v>
      </c>
      <c r="E9" s="33">
        <v>0.02</v>
      </c>
      <c r="F9" s="33">
        <v>0.01</v>
      </c>
      <c r="M9" s="32" t="s">
        <v>136</v>
      </c>
      <c r="N9" s="33">
        <v>0.02</v>
      </c>
      <c r="O9" s="33">
        <v>0.02</v>
      </c>
      <c r="P9" s="33">
        <v>0.02</v>
      </c>
      <c r="Q9" s="33">
        <v>0.02</v>
      </c>
      <c r="R9" s="33">
        <v>0.02</v>
      </c>
    </row>
    <row r="10" spans="1:18" x14ac:dyDescent="0.2">
      <c r="A10" s="32" t="s">
        <v>90</v>
      </c>
      <c r="B10" s="30" t="s">
        <v>99</v>
      </c>
      <c r="C10" s="30" t="s">
        <v>99</v>
      </c>
      <c r="D10" s="33">
        <v>2.5000000000000001E-2</v>
      </c>
      <c r="E10" s="33">
        <v>0.02</v>
      </c>
      <c r="F10" s="33">
        <v>0.01</v>
      </c>
      <c r="M10" s="32" t="s">
        <v>90</v>
      </c>
      <c r="N10" s="33">
        <v>0.02</v>
      </c>
      <c r="O10" s="33">
        <v>0.02</v>
      </c>
      <c r="P10" s="33">
        <v>0.02</v>
      </c>
      <c r="Q10" s="33">
        <v>0.02</v>
      </c>
      <c r="R10" s="33">
        <v>0.02</v>
      </c>
    </row>
    <row r="11" spans="1:18" x14ac:dyDescent="0.2">
      <c r="A11" s="32" t="s">
        <v>91</v>
      </c>
      <c r="B11" s="30" t="s">
        <v>99</v>
      </c>
      <c r="C11" s="30" t="s">
        <v>99</v>
      </c>
      <c r="D11" s="33">
        <v>0.02</v>
      </c>
      <c r="E11" s="33">
        <v>0.01</v>
      </c>
      <c r="F11" s="33">
        <v>0.01</v>
      </c>
      <c r="M11" s="32" t="s">
        <v>91</v>
      </c>
      <c r="N11" s="33">
        <v>0.01</v>
      </c>
      <c r="O11" s="33">
        <v>0.01</v>
      </c>
      <c r="P11" s="33">
        <v>0.01</v>
      </c>
      <c r="Q11" s="33">
        <v>0.01</v>
      </c>
      <c r="R11" s="33">
        <v>0.01</v>
      </c>
    </row>
    <row r="12" spans="1:18" x14ac:dyDescent="0.2">
      <c r="A12" s="32" t="s">
        <v>92</v>
      </c>
      <c r="B12" s="30" t="s">
        <v>99</v>
      </c>
      <c r="C12" s="30" t="s">
        <v>99</v>
      </c>
      <c r="D12" s="33">
        <v>0.02</v>
      </c>
      <c r="E12" s="33">
        <v>0.01</v>
      </c>
      <c r="F12" s="33">
        <v>0.01</v>
      </c>
      <c r="M12" s="32" t="s">
        <v>92</v>
      </c>
      <c r="N12" s="33">
        <v>0.01</v>
      </c>
      <c r="O12" s="33">
        <v>0.01</v>
      </c>
      <c r="P12" s="33">
        <v>0.01</v>
      </c>
      <c r="Q12" s="33">
        <v>0.01</v>
      </c>
      <c r="R12" s="33">
        <v>0.01</v>
      </c>
    </row>
    <row r="13" spans="1:18" x14ac:dyDescent="0.2">
      <c r="A13" s="32" t="s">
        <v>93</v>
      </c>
      <c r="B13" s="30" t="s">
        <v>99</v>
      </c>
      <c r="C13" s="30" t="s">
        <v>99</v>
      </c>
      <c r="D13" s="33">
        <v>0.02</v>
      </c>
      <c r="E13" s="33">
        <v>0.01</v>
      </c>
      <c r="F13" s="33">
        <v>0.01</v>
      </c>
      <c r="M13" s="32" t="s">
        <v>93</v>
      </c>
      <c r="N13" s="33">
        <v>0.01</v>
      </c>
      <c r="O13" s="33">
        <v>0.01</v>
      </c>
      <c r="P13" s="33">
        <v>0.01</v>
      </c>
      <c r="Q13" s="33">
        <v>0.01</v>
      </c>
      <c r="R13" s="33">
        <v>0.01</v>
      </c>
    </row>
    <row r="14" spans="1:18" x14ac:dyDescent="0.2">
      <c r="A14" s="32" t="s">
        <v>94</v>
      </c>
      <c r="B14" s="30" t="s">
        <v>99</v>
      </c>
      <c r="C14" s="30" t="s">
        <v>99</v>
      </c>
      <c r="D14" s="33">
        <v>0.02</v>
      </c>
      <c r="E14" s="33">
        <v>0.01</v>
      </c>
      <c r="F14" s="33">
        <v>0.01</v>
      </c>
      <c r="M14" s="32" t="s">
        <v>94</v>
      </c>
      <c r="N14" s="33">
        <v>0.01</v>
      </c>
      <c r="O14" s="33">
        <v>0.01</v>
      </c>
      <c r="P14" s="33">
        <v>0.01</v>
      </c>
      <c r="Q14" s="33">
        <v>0.01</v>
      </c>
      <c r="R14" s="33">
        <v>0.01</v>
      </c>
    </row>
    <row r="15" spans="1:18" x14ac:dyDescent="0.2">
      <c r="A15" s="32" t="s">
        <v>95</v>
      </c>
      <c r="B15" s="30" t="s">
        <v>99</v>
      </c>
      <c r="C15" s="30" t="s">
        <v>99</v>
      </c>
      <c r="D15" s="33">
        <v>0.01</v>
      </c>
      <c r="E15" s="33">
        <v>0.01</v>
      </c>
      <c r="F15" s="33">
        <v>0.01</v>
      </c>
      <c r="M15" s="32" t="s">
        <v>95</v>
      </c>
      <c r="N15" s="33">
        <v>0.01</v>
      </c>
      <c r="O15" s="33">
        <v>0.01</v>
      </c>
      <c r="P15" s="33">
        <v>0.01</v>
      </c>
      <c r="Q15" s="33">
        <v>0.01</v>
      </c>
      <c r="R15" s="33">
        <v>0.01</v>
      </c>
    </row>
    <row r="16" spans="1:18" x14ac:dyDescent="0.2">
      <c r="A16" s="32" t="s">
        <v>96</v>
      </c>
      <c r="B16" s="30" t="s">
        <v>99</v>
      </c>
      <c r="C16" s="33">
        <v>-0.02</v>
      </c>
      <c r="D16" s="33">
        <v>0.01</v>
      </c>
      <c r="E16" s="53">
        <v>0.01</v>
      </c>
      <c r="F16" s="33">
        <v>0</v>
      </c>
      <c r="H16" s="51">
        <v>0</v>
      </c>
      <c r="M16" s="32" t="s">
        <v>96</v>
      </c>
      <c r="N16" s="53">
        <v>0.01</v>
      </c>
      <c r="O16" s="33">
        <v>0</v>
      </c>
      <c r="P16" s="33">
        <v>0</v>
      </c>
      <c r="Q16" s="33">
        <v>0</v>
      </c>
      <c r="R16" s="33">
        <v>0</v>
      </c>
    </row>
    <row r="17" spans="1:18" x14ac:dyDescent="0.2">
      <c r="A17" s="32" t="s">
        <v>97</v>
      </c>
      <c r="B17" s="30" t="s">
        <v>99</v>
      </c>
      <c r="C17" s="33">
        <v>0.02</v>
      </c>
      <c r="D17" s="33">
        <v>0.01</v>
      </c>
      <c r="E17" s="33">
        <v>0</v>
      </c>
      <c r="F17" s="33">
        <v>0</v>
      </c>
      <c r="M17" s="32" t="s">
        <v>97</v>
      </c>
      <c r="N17" s="33">
        <v>0</v>
      </c>
      <c r="O17" s="33">
        <v>0</v>
      </c>
      <c r="P17" s="33">
        <v>0</v>
      </c>
      <c r="Q17" s="33">
        <v>0</v>
      </c>
      <c r="R17" s="33">
        <v>0</v>
      </c>
    </row>
    <row r="18" spans="1:18" x14ac:dyDescent="0.2">
      <c r="A18" s="32" t="s">
        <v>76</v>
      </c>
      <c r="B18" s="30" t="s">
        <v>99</v>
      </c>
      <c r="C18" s="33">
        <v>1.4999999999999999E-2</v>
      </c>
      <c r="D18" s="33">
        <v>0.01</v>
      </c>
      <c r="E18" s="33">
        <v>0</v>
      </c>
      <c r="F18" s="33">
        <v>0</v>
      </c>
      <c r="M18" s="32" t="s">
        <v>76</v>
      </c>
      <c r="N18" s="33">
        <v>0</v>
      </c>
      <c r="O18" s="33">
        <v>0</v>
      </c>
      <c r="P18" s="33">
        <v>0</v>
      </c>
      <c r="Q18" s="33">
        <v>0</v>
      </c>
      <c r="R18" s="33">
        <v>0</v>
      </c>
    </row>
    <row r="19" spans="1:18" x14ac:dyDescent="0.2">
      <c r="A19" s="32" t="s">
        <v>77</v>
      </c>
      <c r="B19" s="30" t="s">
        <v>99</v>
      </c>
      <c r="C19" s="33">
        <v>0.01</v>
      </c>
      <c r="D19" s="33">
        <v>0</v>
      </c>
      <c r="E19" s="33">
        <v>0</v>
      </c>
      <c r="F19" s="33">
        <v>0</v>
      </c>
      <c r="M19" s="32" t="s">
        <v>77</v>
      </c>
      <c r="N19" s="33">
        <v>0</v>
      </c>
      <c r="O19" s="33">
        <v>0</v>
      </c>
      <c r="P19" s="33">
        <v>0</v>
      </c>
      <c r="Q19" s="33">
        <v>0</v>
      </c>
      <c r="R19" s="33">
        <v>0</v>
      </c>
    </row>
    <row r="20" spans="1:18" x14ac:dyDescent="0.2">
      <c r="A20" s="32" t="s">
        <v>78</v>
      </c>
      <c r="B20" s="30" t="s">
        <v>99</v>
      </c>
      <c r="C20" s="33">
        <v>0.01</v>
      </c>
      <c r="D20" s="33">
        <v>0</v>
      </c>
      <c r="E20" s="33">
        <v>0</v>
      </c>
      <c r="F20" s="33">
        <v>0</v>
      </c>
      <c r="M20" s="32" t="s">
        <v>78</v>
      </c>
      <c r="N20" s="33">
        <v>0</v>
      </c>
      <c r="O20" s="33">
        <v>0</v>
      </c>
      <c r="P20" s="33">
        <v>0</v>
      </c>
      <c r="Q20" s="33">
        <v>0</v>
      </c>
      <c r="R20" s="33">
        <v>0</v>
      </c>
    </row>
    <row r="21" spans="1:18" x14ac:dyDescent="0.2">
      <c r="A21" s="32" t="s">
        <v>79</v>
      </c>
      <c r="B21" s="33">
        <v>-0.01</v>
      </c>
      <c r="C21" s="33">
        <v>0.01</v>
      </c>
      <c r="D21" s="33">
        <v>0</v>
      </c>
      <c r="E21" s="33">
        <v>0</v>
      </c>
      <c r="F21" s="33">
        <v>0</v>
      </c>
      <c r="M21" s="32" t="s">
        <v>79</v>
      </c>
      <c r="N21" s="33">
        <v>0</v>
      </c>
      <c r="O21" s="33">
        <v>0</v>
      </c>
      <c r="P21" s="33">
        <v>0</v>
      </c>
      <c r="Q21" s="33">
        <v>0</v>
      </c>
      <c r="R21" s="33">
        <v>0</v>
      </c>
    </row>
    <row r="22" spans="1:18" x14ac:dyDescent="0.2">
      <c r="A22" s="32" t="s">
        <v>80</v>
      </c>
      <c r="B22" s="33">
        <v>0.02</v>
      </c>
      <c r="C22" s="33">
        <v>0.01</v>
      </c>
      <c r="D22" s="33">
        <v>0</v>
      </c>
      <c r="E22" s="53">
        <v>0</v>
      </c>
      <c r="F22" s="33">
        <v>-0.01</v>
      </c>
      <c r="H22" s="51">
        <v>-0.01</v>
      </c>
      <c r="M22" s="32" t="s">
        <v>80</v>
      </c>
      <c r="N22" s="53">
        <v>0</v>
      </c>
      <c r="O22" s="33">
        <v>-0.01</v>
      </c>
      <c r="P22" s="33">
        <v>-0.01</v>
      </c>
      <c r="Q22" s="33">
        <v>-0.01</v>
      </c>
      <c r="R22" s="33">
        <v>-0.01</v>
      </c>
    </row>
    <row r="23" spans="1:18" x14ac:dyDescent="0.2">
      <c r="A23" s="32" t="s">
        <v>81</v>
      </c>
      <c r="B23" s="33">
        <v>0.01</v>
      </c>
      <c r="C23" s="33">
        <v>0</v>
      </c>
      <c r="D23" s="33">
        <v>-0.01</v>
      </c>
      <c r="E23" s="33">
        <v>-0.01</v>
      </c>
      <c r="F23" s="33">
        <v>-0.01</v>
      </c>
      <c r="M23" s="32" t="s">
        <v>81</v>
      </c>
      <c r="N23" s="33">
        <v>-0.01</v>
      </c>
      <c r="O23" s="33">
        <v>-0.01</v>
      </c>
      <c r="P23" s="33">
        <v>-0.01</v>
      </c>
      <c r="Q23" s="33">
        <v>-0.01</v>
      </c>
      <c r="R23" s="33">
        <v>-0.01</v>
      </c>
    </row>
    <row r="24" spans="1:18" x14ac:dyDescent="0.2">
      <c r="A24" s="32" t="s">
        <v>82</v>
      </c>
      <c r="B24" s="33">
        <v>0.01</v>
      </c>
      <c r="C24" s="33">
        <v>0</v>
      </c>
      <c r="D24" s="33">
        <v>-0.01</v>
      </c>
      <c r="E24" s="33">
        <v>-0.01</v>
      </c>
      <c r="F24" s="33">
        <v>-0.01</v>
      </c>
      <c r="M24" s="32" t="s">
        <v>82</v>
      </c>
      <c r="N24" s="33">
        <v>-0.01</v>
      </c>
      <c r="O24" s="33">
        <v>-0.01</v>
      </c>
      <c r="P24" s="33">
        <v>-0.01</v>
      </c>
      <c r="Q24" s="33">
        <v>-0.01</v>
      </c>
      <c r="R24" s="33">
        <v>-0.01</v>
      </c>
    </row>
    <row r="25" spans="1:18" x14ac:dyDescent="0.2">
      <c r="A25" s="32" t="s">
        <v>83</v>
      </c>
      <c r="B25" s="33">
        <v>0</v>
      </c>
      <c r="C25" s="33">
        <v>0</v>
      </c>
      <c r="D25" s="33">
        <v>-0.01</v>
      </c>
      <c r="E25" s="33">
        <v>-0.01</v>
      </c>
      <c r="F25" s="33">
        <v>-0.01</v>
      </c>
      <c r="M25" s="32" t="s">
        <v>83</v>
      </c>
      <c r="N25" s="33">
        <v>-0.01</v>
      </c>
      <c r="O25" s="33">
        <v>-0.01</v>
      </c>
      <c r="P25" s="33">
        <v>-0.01</v>
      </c>
      <c r="Q25" s="33">
        <v>-0.01</v>
      </c>
      <c r="R25" s="33">
        <v>-0.01</v>
      </c>
    </row>
    <row r="26" spans="1:18" x14ac:dyDescent="0.2">
      <c r="A26" s="32" t="s">
        <v>84</v>
      </c>
      <c r="B26" s="33">
        <v>0</v>
      </c>
      <c r="C26" s="33">
        <v>0</v>
      </c>
      <c r="D26" s="33">
        <v>-0.01</v>
      </c>
      <c r="E26" s="53">
        <v>-0.02</v>
      </c>
      <c r="F26" s="33">
        <v>-0.02</v>
      </c>
      <c r="H26" s="51">
        <v>-0.01</v>
      </c>
      <c r="M26" s="32" t="s">
        <v>84</v>
      </c>
      <c r="N26" s="53">
        <v>0.02</v>
      </c>
      <c r="O26" s="33">
        <v>-0.01</v>
      </c>
      <c r="P26" s="33">
        <v>-0.01</v>
      </c>
      <c r="Q26" s="33">
        <v>-0.01</v>
      </c>
      <c r="R26" s="33">
        <v>-0.01</v>
      </c>
    </row>
    <row r="27" spans="1:18" x14ac:dyDescent="0.2">
      <c r="A27" s="32" t="s">
        <v>85</v>
      </c>
      <c r="B27" s="33">
        <v>0</v>
      </c>
      <c r="C27" s="33">
        <v>0</v>
      </c>
      <c r="D27" s="33">
        <v>-0.02</v>
      </c>
      <c r="E27" s="33">
        <v>-0.02</v>
      </c>
      <c r="F27" s="33">
        <v>-0.02</v>
      </c>
      <c r="M27" s="32" t="s">
        <v>85</v>
      </c>
      <c r="N27" s="33">
        <v>-0.02</v>
      </c>
      <c r="O27" s="33">
        <v>-0.02</v>
      </c>
      <c r="P27" s="33">
        <v>-0.02</v>
      </c>
      <c r="Q27" s="33">
        <v>-0.02</v>
      </c>
      <c r="R27" s="33">
        <v>-0.02</v>
      </c>
    </row>
    <row r="28" spans="1:18" x14ac:dyDescent="0.2">
      <c r="A28" s="32" t="s">
        <v>86</v>
      </c>
      <c r="B28" s="33">
        <v>0</v>
      </c>
      <c r="C28" s="33">
        <v>-0.01</v>
      </c>
      <c r="D28" s="33">
        <v>-0.02</v>
      </c>
      <c r="E28" s="33">
        <v>-0.02</v>
      </c>
      <c r="F28" s="33">
        <v>-0.02</v>
      </c>
      <c r="M28" s="32" t="s">
        <v>86</v>
      </c>
      <c r="N28" s="33">
        <v>-0.02</v>
      </c>
      <c r="O28" s="33">
        <v>-0.02</v>
      </c>
      <c r="P28" s="33">
        <v>-0.02</v>
      </c>
      <c r="Q28" s="33">
        <v>-0.02</v>
      </c>
      <c r="R28" s="33">
        <v>-0.02</v>
      </c>
    </row>
    <row r="29" spans="1:18" x14ac:dyDescent="0.2">
      <c r="A29" s="32" t="s">
        <v>87</v>
      </c>
      <c r="B29" s="33">
        <v>0</v>
      </c>
      <c r="C29" s="33">
        <v>-0.01</v>
      </c>
      <c r="D29" s="33">
        <v>-0.02</v>
      </c>
      <c r="E29" s="33">
        <v>-2.5000000000000001E-2</v>
      </c>
      <c r="F29" s="33">
        <v>-2.5000000000000001E-2</v>
      </c>
      <c r="M29" s="32" t="s">
        <v>87</v>
      </c>
      <c r="N29" s="33">
        <v>-2.5000000000000001E-2</v>
      </c>
      <c r="O29" s="33">
        <v>-2.5000000000000001E-2</v>
      </c>
      <c r="P29" s="33">
        <v>-2.5000000000000001E-2</v>
      </c>
      <c r="Q29" s="33">
        <v>-2.5000000000000001E-2</v>
      </c>
      <c r="R29" s="33">
        <v>-2.5000000000000001E-2</v>
      </c>
    </row>
    <row r="30" spans="1:18" x14ac:dyDescent="0.2">
      <c r="A30" s="32" t="s">
        <v>88</v>
      </c>
      <c r="B30" s="33">
        <v>-0.01</v>
      </c>
      <c r="C30" s="33">
        <v>-1.4999999999999999E-2</v>
      </c>
      <c r="D30" s="33">
        <v>-2.5000000000000001E-2</v>
      </c>
      <c r="E30" s="33">
        <v>-2.5000000000000001E-2</v>
      </c>
      <c r="F30" s="33">
        <v>-2.5000000000000001E-2</v>
      </c>
      <c r="M30" s="32" t="s">
        <v>88</v>
      </c>
      <c r="N30" s="33">
        <v>-2.5000000000000001E-2</v>
      </c>
      <c r="O30" s="33">
        <v>-2.5000000000000001E-2</v>
      </c>
      <c r="P30" s="33">
        <v>-2.5000000000000001E-2</v>
      </c>
      <c r="Q30" s="33">
        <v>-2.5000000000000001E-2</v>
      </c>
      <c r="R30" s="33">
        <v>-2.5000000000000001E-2</v>
      </c>
    </row>
    <row r="31" spans="1:18" x14ac:dyDescent="0.2">
      <c r="A31" s="32" t="s">
        <v>155</v>
      </c>
      <c r="B31" s="33">
        <v>-0.02</v>
      </c>
      <c r="C31" s="33">
        <v>-0.02</v>
      </c>
      <c r="D31" s="33">
        <v>-0.03</v>
      </c>
      <c r="E31" s="33">
        <v>-0.03</v>
      </c>
      <c r="F31" s="33">
        <v>-0.03</v>
      </c>
      <c r="M31" s="32" t="s">
        <v>155</v>
      </c>
      <c r="N31" s="33">
        <v>-0.03</v>
      </c>
      <c r="O31" s="33">
        <v>-0.03</v>
      </c>
      <c r="P31" s="33">
        <v>-0.03</v>
      </c>
      <c r="Q31" s="33">
        <v>-0.03</v>
      </c>
      <c r="R31" s="33">
        <v>-0.03</v>
      </c>
    </row>
    <row r="32" spans="1:18" x14ac:dyDescent="0.2">
      <c r="A32" s="47"/>
      <c r="B32" s="49" t="s">
        <v>156</v>
      </c>
      <c r="C32" s="42" t="s">
        <v>159</v>
      </c>
      <c r="D32" s="30" t="s">
        <v>176</v>
      </c>
      <c r="E32" s="30" t="s">
        <v>177</v>
      </c>
      <c r="F32" s="42" t="s">
        <v>180</v>
      </c>
      <c r="M32" s="42"/>
      <c r="N32" s="42" t="s">
        <v>189</v>
      </c>
      <c r="O32" s="42" t="s">
        <v>188</v>
      </c>
      <c r="P32" s="52" t="s">
        <v>185</v>
      </c>
      <c r="Q32" s="52" t="s">
        <v>186</v>
      </c>
      <c r="R32" s="52" t="s">
        <v>187</v>
      </c>
    </row>
  </sheetData>
  <phoneticPr fontId="1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1E4574-2C25-44D4-A539-BB493E64633F}">
  <dimension ref="A1:D15"/>
  <sheetViews>
    <sheetView workbookViewId="0">
      <selection sqref="A1:D15"/>
    </sheetView>
  </sheetViews>
  <sheetFormatPr defaultRowHeight="14.25" x14ac:dyDescent="0.2"/>
  <sheetData>
    <row r="1" spans="1:4" ht="22.5" x14ac:dyDescent="0.2">
      <c r="A1" s="30" t="s">
        <v>152</v>
      </c>
      <c r="B1" s="42" t="s">
        <v>98</v>
      </c>
      <c r="C1" s="30" t="s">
        <v>152</v>
      </c>
      <c r="D1" s="42" t="s">
        <v>98</v>
      </c>
    </row>
    <row r="2" spans="1:4" x14ac:dyDescent="0.2">
      <c r="A2" s="32" t="s">
        <v>76</v>
      </c>
      <c r="B2" s="33">
        <v>0</v>
      </c>
      <c r="C2" s="41" t="s">
        <v>99</v>
      </c>
      <c r="D2" s="41" t="s">
        <v>99</v>
      </c>
    </row>
    <row r="3" spans="1:4" x14ac:dyDescent="0.2">
      <c r="A3" s="32" t="s">
        <v>77</v>
      </c>
      <c r="B3" s="33">
        <v>0</v>
      </c>
      <c r="C3" s="32" t="s">
        <v>132</v>
      </c>
      <c r="D3" s="33">
        <v>-0.02</v>
      </c>
    </row>
    <row r="4" spans="1:4" x14ac:dyDescent="0.2">
      <c r="A4" s="32" t="s">
        <v>78</v>
      </c>
      <c r="B4" s="33">
        <v>0</v>
      </c>
      <c r="C4" s="32" t="s">
        <v>133</v>
      </c>
      <c r="D4" s="33">
        <v>0.03</v>
      </c>
    </row>
    <row r="5" spans="1:4" x14ac:dyDescent="0.2">
      <c r="A5" s="32" t="s">
        <v>79</v>
      </c>
      <c r="B5" s="33">
        <v>0</v>
      </c>
      <c r="C5" s="32" t="s">
        <v>134</v>
      </c>
      <c r="D5" s="33">
        <v>0.02</v>
      </c>
    </row>
    <row r="6" spans="1:4" x14ac:dyDescent="0.2">
      <c r="A6" s="32" t="s">
        <v>80</v>
      </c>
      <c r="B6" s="33">
        <v>0</v>
      </c>
      <c r="C6" s="32" t="s">
        <v>135</v>
      </c>
      <c r="D6" s="33">
        <v>0.02</v>
      </c>
    </row>
    <row r="7" spans="1:4" x14ac:dyDescent="0.2">
      <c r="A7" s="32" t="s">
        <v>81</v>
      </c>
      <c r="B7" s="33">
        <v>-0.01</v>
      </c>
      <c r="C7" s="32" t="s">
        <v>136</v>
      </c>
      <c r="D7" s="33">
        <v>0.02</v>
      </c>
    </row>
    <row r="8" spans="1:4" x14ac:dyDescent="0.2">
      <c r="A8" s="32" t="s">
        <v>82</v>
      </c>
      <c r="B8" s="33">
        <v>-0.01</v>
      </c>
      <c r="C8" s="32" t="s">
        <v>90</v>
      </c>
      <c r="D8" s="33">
        <v>0.02</v>
      </c>
    </row>
    <row r="9" spans="1:4" x14ac:dyDescent="0.2">
      <c r="A9" s="32" t="s">
        <v>83</v>
      </c>
      <c r="B9" s="33">
        <v>-0.01</v>
      </c>
      <c r="C9" s="32" t="s">
        <v>91</v>
      </c>
      <c r="D9" s="50">
        <v>0.02</v>
      </c>
    </row>
    <row r="10" spans="1:4" x14ac:dyDescent="0.2">
      <c r="A10" s="32" t="s">
        <v>84</v>
      </c>
      <c r="B10" s="33">
        <v>-0.02</v>
      </c>
      <c r="C10" s="32" t="s">
        <v>92</v>
      </c>
      <c r="D10" s="50">
        <v>0.01</v>
      </c>
    </row>
    <row r="11" spans="1:4" x14ac:dyDescent="0.2">
      <c r="A11" s="32" t="s">
        <v>85</v>
      </c>
      <c r="B11" s="33">
        <v>-0.02</v>
      </c>
      <c r="C11" s="32" t="s">
        <v>93</v>
      </c>
      <c r="D11" s="50">
        <v>0.01</v>
      </c>
    </row>
    <row r="12" spans="1:4" x14ac:dyDescent="0.2">
      <c r="A12" s="32" t="s">
        <v>86</v>
      </c>
      <c r="B12" s="33">
        <v>-0.02</v>
      </c>
      <c r="C12" s="32" t="s">
        <v>94</v>
      </c>
      <c r="D12" s="50">
        <v>0.01</v>
      </c>
    </row>
    <row r="13" spans="1:4" x14ac:dyDescent="0.2">
      <c r="A13" s="32" t="s">
        <v>87</v>
      </c>
      <c r="B13" s="33">
        <v>-2.5000000000000001E-2</v>
      </c>
      <c r="C13" s="32" t="s">
        <v>95</v>
      </c>
      <c r="D13" s="50">
        <v>0.01</v>
      </c>
    </row>
    <row r="14" spans="1:4" x14ac:dyDescent="0.2">
      <c r="A14" s="32" t="s">
        <v>88</v>
      </c>
      <c r="B14" s="33">
        <v>-2.5000000000000001E-2</v>
      </c>
      <c r="C14" s="32" t="s">
        <v>96</v>
      </c>
      <c r="D14" s="33">
        <v>0.01</v>
      </c>
    </row>
    <row r="15" spans="1:4" x14ac:dyDescent="0.2">
      <c r="A15" s="32" t="s">
        <v>155</v>
      </c>
      <c r="B15" s="33">
        <v>-0.03</v>
      </c>
      <c r="C15" s="32" t="s">
        <v>97</v>
      </c>
      <c r="D15" s="33">
        <v>0.01</v>
      </c>
    </row>
  </sheetData>
  <phoneticPr fontId="1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34D12F-3683-4E75-BB17-383DEF192F9A}">
  <dimension ref="A1:C38"/>
  <sheetViews>
    <sheetView workbookViewId="0">
      <selection activeCell="C2" sqref="C2"/>
    </sheetView>
  </sheetViews>
  <sheetFormatPr defaultRowHeight="14.25" x14ac:dyDescent="0.2"/>
  <cols>
    <col min="1" max="1" width="10.375" style="45" customWidth="1"/>
    <col min="2" max="3" width="12.125" style="45" customWidth="1"/>
    <col min="4" max="16384" width="9" style="31"/>
  </cols>
  <sheetData>
    <row r="1" spans="1:3" x14ac:dyDescent="0.2">
      <c r="A1" s="30" t="s">
        <v>152</v>
      </c>
      <c r="B1" s="42" t="s">
        <v>98</v>
      </c>
      <c r="C1" s="42" t="s">
        <v>98</v>
      </c>
    </row>
    <row r="2" spans="1:3" x14ac:dyDescent="0.2">
      <c r="A2" s="32" t="s">
        <v>137</v>
      </c>
      <c r="B2" s="30" t="s">
        <v>99</v>
      </c>
      <c r="C2" s="33">
        <v>-0.02</v>
      </c>
    </row>
    <row r="3" spans="1:3" x14ac:dyDescent="0.2">
      <c r="A3" s="32" t="s">
        <v>132</v>
      </c>
      <c r="B3" s="30" t="s">
        <v>99</v>
      </c>
      <c r="C3" s="33">
        <v>0.03</v>
      </c>
    </row>
    <row r="4" spans="1:3" x14ac:dyDescent="0.2">
      <c r="A4" s="32" t="s">
        <v>133</v>
      </c>
      <c r="B4" s="30" t="s">
        <v>99</v>
      </c>
      <c r="C4" s="33">
        <v>0.03</v>
      </c>
    </row>
    <row r="5" spans="1:3" x14ac:dyDescent="0.2">
      <c r="A5" s="32" t="s">
        <v>134</v>
      </c>
      <c r="B5" s="30" t="s">
        <v>99</v>
      </c>
      <c r="C5" s="33">
        <v>0.02</v>
      </c>
    </row>
    <row r="6" spans="1:3" x14ac:dyDescent="0.2">
      <c r="A6" s="32" t="s">
        <v>135</v>
      </c>
      <c r="B6" s="30" t="s">
        <v>99</v>
      </c>
      <c r="C6" s="50">
        <v>0.02</v>
      </c>
    </row>
    <row r="7" spans="1:3" x14ac:dyDescent="0.2">
      <c r="A7" s="32" t="s">
        <v>136</v>
      </c>
      <c r="B7" s="30" t="s">
        <v>99</v>
      </c>
      <c r="C7" s="50">
        <v>0.02</v>
      </c>
    </row>
    <row r="8" spans="1:3" x14ac:dyDescent="0.2">
      <c r="A8" s="32" t="s">
        <v>90</v>
      </c>
      <c r="B8" s="30" t="s">
        <v>99</v>
      </c>
      <c r="C8" s="50">
        <v>0.02</v>
      </c>
    </row>
    <row r="9" spans="1:3" x14ac:dyDescent="0.2">
      <c r="A9" s="32" t="s">
        <v>91</v>
      </c>
      <c r="B9" s="30" t="s">
        <v>99</v>
      </c>
      <c r="C9" s="50">
        <v>0.01</v>
      </c>
    </row>
    <row r="10" spans="1:3" x14ac:dyDescent="0.2">
      <c r="A10" s="32" t="s">
        <v>92</v>
      </c>
      <c r="B10" s="30" t="s">
        <v>99</v>
      </c>
      <c r="C10" s="50">
        <v>0.01</v>
      </c>
    </row>
    <row r="11" spans="1:3" x14ac:dyDescent="0.2">
      <c r="A11" s="32" t="s">
        <v>93</v>
      </c>
      <c r="B11" s="30" t="s">
        <v>99</v>
      </c>
      <c r="C11" s="50">
        <v>0.01</v>
      </c>
    </row>
    <row r="12" spans="1:3" x14ac:dyDescent="0.2">
      <c r="A12" s="32" t="s">
        <v>94</v>
      </c>
      <c r="B12" s="30" t="s">
        <v>99</v>
      </c>
      <c r="C12" s="50">
        <v>0</v>
      </c>
    </row>
    <row r="13" spans="1:3" x14ac:dyDescent="0.2">
      <c r="A13" s="32" t="s">
        <v>95</v>
      </c>
      <c r="B13" s="30" t="s">
        <v>99</v>
      </c>
      <c r="C13" s="50">
        <v>0</v>
      </c>
    </row>
    <row r="14" spans="1:3" x14ac:dyDescent="0.2">
      <c r="A14" s="32" t="s">
        <v>96</v>
      </c>
      <c r="B14" s="30" t="s">
        <v>99</v>
      </c>
      <c r="C14" s="33">
        <v>0</v>
      </c>
    </row>
    <row r="15" spans="1:3" x14ac:dyDescent="0.2">
      <c r="A15" s="32" t="s">
        <v>97</v>
      </c>
      <c r="B15" s="30" t="s">
        <v>99</v>
      </c>
      <c r="C15" s="33">
        <v>0</v>
      </c>
    </row>
    <row r="16" spans="1:3" x14ac:dyDescent="0.2">
      <c r="A16" s="32" t="s">
        <v>76</v>
      </c>
      <c r="B16" s="30" t="s">
        <v>99</v>
      </c>
      <c r="C16" s="33">
        <v>0</v>
      </c>
    </row>
    <row r="17" spans="1:3" x14ac:dyDescent="0.2">
      <c r="A17" s="32" t="s">
        <v>77</v>
      </c>
      <c r="B17" s="30" t="s">
        <v>99</v>
      </c>
      <c r="C17" s="33">
        <v>0</v>
      </c>
    </row>
    <row r="18" spans="1:3" x14ac:dyDescent="0.2">
      <c r="A18" s="32" t="s">
        <v>78</v>
      </c>
      <c r="B18" s="30" t="s">
        <v>99</v>
      </c>
      <c r="C18" s="33">
        <v>0</v>
      </c>
    </row>
    <row r="19" spans="1:3" x14ac:dyDescent="0.2">
      <c r="A19" s="32" t="s">
        <v>79</v>
      </c>
      <c r="B19" s="30" t="s">
        <v>99</v>
      </c>
      <c r="C19" s="33">
        <v>-0.01</v>
      </c>
    </row>
    <row r="20" spans="1:3" x14ac:dyDescent="0.2">
      <c r="A20" s="32" t="s">
        <v>80</v>
      </c>
      <c r="B20" s="30" t="s">
        <v>99</v>
      </c>
      <c r="C20" s="33">
        <v>-0.01</v>
      </c>
    </row>
    <row r="21" spans="1:3" x14ac:dyDescent="0.2">
      <c r="A21" s="32" t="s">
        <v>81</v>
      </c>
      <c r="B21" s="33">
        <v>-1.4999999999999999E-2</v>
      </c>
      <c r="C21" s="33">
        <v>-0.01</v>
      </c>
    </row>
    <row r="22" spans="1:3" x14ac:dyDescent="0.2">
      <c r="A22" s="32" t="s">
        <v>82</v>
      </c>
      <c r="B22" s="33">
        <v>1.4999999999999999E-2</v>
      </c>
      <c r="C22" s="33">
        <v>-0.01</v>
      </c>
    </row>
    <row r="23" spans="1:3" x14ac:dyDescent="0.2">
      <c r="A23" s="32" t="s">
        <v>83</v>
      </c>
      <c r="B23" s="33">
        <v>0.01</v>
      </c>
      <c r="C23" s="33">
        <v>-0.01</v>
      </c>
    </row>
    <row r="24" spans="1:3" x14ac:dyDescent="0.2">
      <c r="A24" s="32" t="s">
        <v>84</v>
      </c>
      <c r="B24" s="33">
        <v>0.01</v>
      </c>
      <c r="C24" s="33">
        <v>-0.01</v>
      </c>
    </row>
    <row r="25" spans="1:3" x14ac:dyDescent="0.2">
      <c r="A25" s="32" t="s">
        <v>85</v>
      </c>
      <c r="B25" s="33">
        <v>0.01</v>
      </c>
      <c r="C25" s="33">
        <v>-0.02</v>
      </c>
    </row>
    <row r="26" spans="1:3" x14ac:dyDescent="0.2">
      <c r="A26" s="32" t="s">
        <v>86</v>
      </c>
      <c r="B26" s="33">
        <v>0</v>
      </c>
      <c r="C26" s="33">
        <v>-0.02</v>
      </c>
    </row>
    <row r="27" spans="1:3" x14ac:dyDescent="0.2">
      <c r="A27" s="32" t="s">
        <v>87</v>
      </c>
      <c r="B27" s="33">
        <v>0</v>
      </c>
      <c r="C27" s="33">
        <v>-2.5000000000000001E-2</v>
      </c>
    </row>
    <row r="28" spans="1:3" x14ac:dyDescent="0.2">
      <c r="A28" s="32" t="s">
        <v>88</v>
      </c>
      <c r="B28" s="33">
        <v>-0.01</v>
      </c>
      <c r="C28" s="33">
        <v>-2.5000000000000001E-2</v>
      </c>
    </row>
    <row r="29" spans="1:3" x14ac:dyDescent="0.2">
      <c r="A29" s="32" t="s">
        <v>155</v>
      </c>
      <c r="B29" s="33">
        <v>-0.02</v>
      </c>
      <c r="C29" s="30" t="s">
        <v>99</v>
      </c>
    </row>
    <row r="30" spans="1:3" x14ac:dyDescent="0.2">
      <c r="A30" s="32"/>
      <c r="B30" s="30" t="s">
        <v>172</v>
      </c>
      <c r="C30" s="48" t="s">
        <v>173</v>
      </c>
    </row>
    <row r="31" spans="1:3" x14ac:dyDescent="0.2">
      <c r="A31" s="44"/>
      <c r="B31" s="44"/>
    </row>
    <row r="32" spans="1:3" x14ac:dyDescent="0.2">
      <c r="B32" s="44"/>
    </row>
    <row r="33" spans="2:2" x14ac:dyDescent="0.2">
      <c r="B33" s="44"/>
    </row>
    <row r="38" spans="2:2" x14ac:dyDescent="0.2">
      <c r="B38" s="46"/>
    </row>
  </sheetData>
  <phoneticPr fontId="1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482F35-D163-4C0C-9D4B-AD86D90CFCFF}">
  <dimension ref="A1:C11"/>
  <sheetViews>
    <sheetView workbookViewId="0">
      <selection activeCell="C17" sqref="C17"/>
    </sheetView>
  </sheetViews>
  <sheetFormatPr defaultRowHeight="14.25" x14ac:dyDescent="0.2"/>
  <cols>
    <col min="1" max="1" width="9" style="31"/>
    <col min="2" max="3" width="10.75" style="31" customWidth="1"/>
    <col min="4" max="16384" width="9" style="31"/>
  </cols>
  <sheetData>
    <row r="1" spans="1:3" x14ac:dyDescent="0.2">
      <c r="A1" s="30" t="s">
        <v>152</v>
      </c>
      <c r="B1" s="42" t="s">
        <v>98</v>
      </c>
      <c r="C1" s="42" t="s">
        <v>98</v>
      </c>
    </row>
    <row r="2" spans="1:3" x14ac:dyDescent="0.2">
      <c r="A2" s="32" t="s">
        <v>81</v>
      </c>
      <c r="B2" s="33">
        <v>-1.4999999999999999E-2</v>
      </c>
      <c r="C2" s="33">
        <v>-1.4999999999999999E-2</v>
      </c>
    </row>
    <row r="3" spans="1:3" x14ac:dyDescent="0.2">
      <c r="A3" s="32" t="s">
        <v>82</v>
      </c>
      <c r="B3" s="33">
        <v>1.4999999999999999E-2</v>
      </c>
      <c r="C3" s="33">
        <v>1.4999999999999999E-2</v>
      </c>
    </row>
    <row r="4" spans="1:3" x14ac:dyDescent="0.2">
      <c r="A4" s="32" t="s">
        <v>83</v>
      </c>
      <c r="B4" s="33">
        <v>0.01</v>
      </c>
      <c r="C4" s="33">
        <v>0.01</v>
      </c>
    </row>
    <row r="5" spans="1:3" x14ac:dyDescent="0.2">
      <c r="A5" s="32" t="s">
        <v>84</v>
      </c>
      <c r="B5" s="33">
        <v>0.01</v>
      </c>
      <c r="C5" s="33">
        <v>0.01</v>
      </c>
    </row>
    <row r="6" spans="1:3" x14ac:dyDescent="0.2">
      <c r="A6" s="32" t="s">
        <v>85</v>
      </c>
      <c r="B6" s="33">
        <v>0</v>
      </c>
      <c r="C6" s="33">
        <v>0.01</v>
      </c>
    </row>
    <row r="7" spans="1:3" x14ac:dyDescent="0.2">
      <c r="A7" s="32" t="s">
        <v>86</v>
      </c>
      <c r="B7" s="33">
        <v>0</v>
      </c>
      <c r="C7" s="33">
        <v>0</v>
      </c>
    </row>
    <row r="8" spans="1:3" x14ac:dyDescent="0.2">
      <c r="A8" s="32" t="s">
        <v>87</v>
      </c>
      <c r="B8" s="33">
        <v>-0.01</v>
      </c>
      <c r="C8" s="33">
        <v>0</v>
      </c>
    </row>
    <row r="9" spans="1:3" x14ac:dyDescent="0.2">
      <c r="A9" s="32" t="s">
        <v>88</v>
      </c>
      <c r="B9" s="33">
        <v>-0.01</v>
      </c>
      <c r="C9" s="33">
        <v>-0.01</v>
      </c>
    </row>
    <row r="10" spans="1:3" x14ac:dyDescent="0.2">
      <c r="A10" s="32" t="s">
        <v>155</v>
      </c>
      <c r="B10" s="30" t="s">
        <v>99</v>
      </c>
      <c r="C10" s="33">
        <v>-0.02</v>
      </c>
    </row>
    <row r="11" spans="1:3" x14ac:dyDescent="0.2">
      <c r="A11" s="47"/>
      <c r="B11" s="30" t="s">
        <v>175</v>
      </c>
      <c r="C11" s="30" t="s">
        <v>176</v>
      </c>
    </row>
  </sheetData>
  <phoneticPr fontId="1" type="noConversion"/>
  <pageMargins left="0.7" right="0.7" top="0.75" bottom="0.75" header="0.3" footer="0.3"/>
  <pageSetup paperSize="0" orientation="portrait" horizontalDpi="0" verticalDpi="0" copies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E75206-87C8-4167-8138-7999DC9300AF}">
  <dimension ref="A1:B37"/>
  <sheetViews>
    <sheetView workbookViewId="0">
      <selection activeCell="B2" sqref="B2:B29"/>
    </sheetView>
  </sheetViews>
  <sheetFormatPr defaultRowHeight="14.25" x14ac:dyDescent="0.2"/>
  <cols>
    <col min="1" max="16384" width="9" style="31"/>
  </cols>
  <sheetData>
    <row r="1" spans="1:2" ht="22.5" x14ac:dyDescent="0.2">
      <c r="A1" s="30" t="s">
        <v>152</v>
      </c>
      <c r="B1" s="42" t="s">
        <v>98</v>
      </c>
    </row>
    <row r="2" spans="1:2" x14ac:dyDescent="0.2">
      <c r="A2" s="32" t="s">
        <v>154</v>
      </c>
      <c r="B2" s="33">
        <v>-0.02</v>
      </c>
    </row>
    <row r="3" spans="1:2" x14ac:dyDescent="0.2">
      <c r="A3" s="32" t="s">
        <v>132</v>
      </c>
      <c r="B3" s="33">
        <v>0.03</v>
      </c>
    </row>
    <row r="4" spans="1:2" x14ac:dyDescent="0.2">
      <c r="A4" s="32" t="s">
        <v>133</v>
      </c>
      <c r="B4" s="53">
        <v>0.02</v>
      </c>
    </row>
    <row r="5" spans="1:2" x14ac:dyDescent="0.2">
      <c r="A5" s="32" t="s">
        <v>134</v>
      </c>
      <c r="B5" s="33">
        <v>0.02</v>
      </c>
    </row>
    <row r="6" spans="1:2" x14ac:dyDescent="0.2">
      <c r="A6" s="32" t="s">
        <v>135</v>
      </c>
      <c r="B6" s="33">
        <v>0.02</v>
      </c>
    </row>
    <row r="7" spans="1:2" x14ac:dyDescent="0.2">
      <c r="A7" s="32" t="s">
        <v>136</v>
      </c>
      <c r="B7" s="33">
        <v>0.02</v>
      </c>
    </row>
    <row r="8" spans="1:2" x14ac:dyDescent="0.2">
      <c r="A8" s="32" t="s">
        <v>90</v>
      </c>
      <c r="B8" s="33">
        <v>0.02</v>
      </c>
    </row>
    <row r="9" spans="1:2" x14ac:dyDescent="0.2">
      <c r="A9" s="32" t="s">
        <v>91</v>
      </c>
      <c r="B9" s="33">
        <v>0.01</v>
      </c>
    </row>
    <row r="10" spans="1:2" x14ac:dyDescent="0.2">
      <c r="A10" s="32" t="s">
        <v>92</v>
      </c>
      <c r="B10" s="33">
        <v>0.01</v>
      </c>
    </row>
    <row r="11" spans="1:2" x14ac:dyDescent="0.2">
      <c r="A11" s="32" t="s">
        <v>93</v>
      </c>
      <c r="B11" s="33">
        <v>0.01</v>
      </c>
    </row>
    <row r="12" spans="1:2" x14ac:dyDescent="0.2">
      <c r="A12" s="32" t="s">
        <v>94</v>
      </c>
      <c r="B12" s="33">
        <v>0.01</v>
      </c>
    </row>
    <row r="13" spans="1:2" x14ac:dyDescent="0.2">
      <c r="A13" s="32" t="s">
        <v>95</v>
      </c>
      <c r="B13" s="33">
        <v>0.01</v>
      </c>
    </row>
    <row r="14" spans="1:2" x14ac:dyDescent="0.2">
      <c r="A14" s="32" t="s">
        <v>96</v>
      </c>
      <c r="B14" s="53">
        <v>0.01</v>
      </c>
    </row>
    <row r="15" spans="1:2" x14ac:dyDescent="0.2">
      <c r="A15" s="32" t="s">
        <v>97</v>
      </c>
      <c r="B15" s="33">
        <v>0</v>
      </c>
    </row>
    <row r="16" spans="1:2" x14ac:dyDescent="0.2">
      <c r="A16" s="32" t="s">
        <v>76</v>
      </c>
      <c r="B16" s="33">
        <v>0</v>
      </c>
    </row>
    <row r="17" spans="1:2" x14ac:dyDescent="0.2">
      <c r="A17" s="32" t="s">
        <v>77</v>
      </c>
      <c r="B17" s="33">
        <v>0</v>
      </c>
    </row>
    <row r="18" spans="1:2" x14ac:dyDescent="0.2">
      <c r="A18" s="32" t="s">
        <v>78</v>
      </c>
      <c r="B18" s="33">
        <v>0</v>
      </c>
    </row>
    <row r="19" spans="1:2" x14ac:dyDescent="0.2">
      <c r="A19" s="32" t="s">
        <v>79</v>
      </c>
      <c r="B19" s="33">
        <v>0</v>
      </c>
    </row>
    <row r="20" spans="1:2" x14ac:dyDescent="0.2">
      <c r="A20" s="32" t="s">
        <v>80</v>
      </c>
      <c r="B20" s="53">
        <v>0</v>
      </c>
    </row>
    <row r="21" spans="1:2" x14ac:dyDescent="0.2">
      <c r="A21" s="32" t="s">
        <v>81</v>
      </c>
      <c r="B21" s="33">
        <v>-0.01</v>
      </c>
    </row>
    <row r="22" spans="1:2" x14ac:dyDescent="0.2">
      <c r="A22" s="32" t="s">
        <v>82</v>
      </c>
      <c r="B22" s="33">
        <v>-0.01</v>
      </c>
    </row>
    <row r="23" spans="1:2" x14ac:dyDescent="0.2">
      <c r="A23" s="32" t="s">
        <v>83</v>
      </c>
      <c r="B23" s="33">
        <v>-0.01</v>
      </c>
    </row>
    <row r="24" spans="1:2" x14ac:dyDescent="0.2">
      <c r="A24" s="32" t="s">
        <v>84</v>
      </c>
      <c r="B24" s="53">
        <v>-0.02</v>
      </c>
    </row>
    <row r="25" spans="1:2" x14ac:dyDescent="0.2">
      <c r="A25" s="32" t="s">
        <v>85</v>
      </c>
      <c r="B25" s="33">
        <v>-0.02</v>
      </c>
    </row>
    <row r="26" spans="1:2" x14ac:dyDescent="0.2">
      <c r="A26" s="32" t="s">
        <v>86</v>
      </c>
      <c r="B26" s="33">
        <v>-0.02</v>
      </c>
    </row>
    <row r="27" spans="1:2" x14ac:dyDescent="0.2">
      <c r="A27" s="32" t="s">
        <v>87</v>
      </c>
      <c r="B27" s="33">
        <v>-2.5000000000000001E-2</v>
      </c>
    </row>
    <row r="28" spans="1:2" x14ac:dyDescent="0.2">
      <c r="A28" s="32" t="s">
        <v>88</v>
      </c>
      <c r="B28" s="33">
        <v>-2.5000000000000001E-2</v>
      </c>
    </row>
    <row r="29" spans="1:2" x14ac:dyDescent="0.2">
      <c r="A29" s="32" t="s">
        <v>155</v>
      </c>
      <c r="B29" s="33">
        <v>-0.03</v>
      </c>
    </row>
    <row r="30" spans="1:2" ht="15" thickBot="1" x14ac:dyDescent="0.25"/>
    <row r="31" spans="1:2" ht="23.25" thickBot="1" x14ac:dyDescent="0.25">
      <c r="A31" s="7" t="s">
        <v>139</v>
      </c>
      <c r="B31" s="7" t="s">
        <v>141</v>
      </c>
    </row>
    <row r="32" spans="1:2" ht="15" thickBot="1" x14ac:dyDescent="0.25">
      <c r="A32" s="8" t="s">
        <v>143</v>
      </c>
      <c r="B32" s="9">
        <v>1.4E-2</v>
      </c>
    </row>
    <row r="33" spans="1:2" ht="15" thickBot="1" x14ac:dyDescent="0.25">
      <c r="A33" s="8" t="s">
        <v>144</v>
      </c>
      <c r="B33" s="9">
        <v>1.6000000000000001E-3</v>
      </c>
    </row>
    <row r="34" spans="1:2" ht="15" thickBot="1" x14ac:dyDescent="0.25">
      <c r="A34" s="8" t="s">
        <v>146</v>
      </c>
      <c r="B34" s="9">
        <v>-1.4999999999999999E-2</v>
      </c>
    </row>
    <row r="35" spans="1:2" ht="15" thickBot="1" x14ac:dyDescent="0.25">
      <c r="A35" s="8" t="s">
        <v>148</v>
      </c>
      <c r="B35" s="9">
        <v>-1.4999999999999999E-2</v>
      </c>
    </row>
    <row r="36" spans="1:2" ht="15" thickBot="1" x14ac:dyDescent="0.25">
      <c r="A36" s="21" t="s">
        <v>151</v>
      </c>
      <c r="B36" s="9">
        <v>1.6000000000000001E-3</v>
      </c>
    </row>
    <row r="37" spans="1:2" ht="15" thickBot="1" x14ac:dyDescent="0.25">
      <c r="A37" s="8" t="s">
        <v>150</v>
      </c>
      <c r="B37" s="9">
        <v>1.4E-2</v>
      </c>
    </row>
  </sheetData>
  <phoneticPr fontId="1" type="noConversion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1CE8BD-7550-4036-B611-EB763CF41443}">
  <dimension ref="A1:D30"/>
  <sheetViews>
    <sheetView workbookViewId="0">
      <selection activeCell="B2" sqref="B2:B29"/>
    </sheetView>
  </sheetViews>
  <sheetFormatPr defaultRowHeight="14.25" x14ac:dyDescent="0.2"/>
  <cols>
    <col min="1" max="2" width="9" style="31"/>
    <col min="3" max="3" width="9.5" style="31" bestFit="1" customWidth="1"/>
    <col min="4" max="16384" width="9" style="31"/>
  </cols>
  <sheetData>
    <row r="1" spans="1:4" ht="22.5" x14ac:dyDescent="0.2">
      <c r="A1" s="30" t="s">
        <v>152</v>
      </c>
      <c r="B1" s="42" t="s">
        <v>98</v>
      </c>
      <c r="C1" s="30" t="s">
        <v>153</v>
      </c>
      <c r="D1" s="42" t="s">
        <v>98</v>
      </c>
    </row>
    <row r="2" spans="1:4" x14ac:dyDescent="0.2">
      <c r="A2" s="32" t="s">
        <v>154</v>
      </c>
      <c r="B2" s="33">
        <v>-0.02</v>
      </c>
      <c r="C2" s="33" t="s">
        <v>99</v>
      </c>
      <c r="D2" s="33" t="s">
        <v>99</v>
      </c>
    </row>
    <row r="3" spans="1:4" x14ac:dyDescent="0.2">
      <c r="A3" s="32" t="s">
        <v>132</v>
      </c>
      <c r="B3" s="33">
        <v>0.03</v>
      </c>
      <c r="C3" s="33" t="s">
        <v>99</v>
      </c>
      <c r="D3" s="33" t="s">
        <v>99</v>
      </c>
    </row>
    <row r="4" spans="1:4" x14ac:dyDescent="0.2">
      <c r="A4" s="32" t="s">
        <v>133</v>
      </c>
      <c r="B4" s="53">
        <v>0.02</v>
      </c>
      <c r="C4" s="33" t="s">
        <v>99</v>
      </c>
      <c r="D4" s="33" t="s">
        <v>99</v>
      </c>
    </row>
    <row r="5" spans="1:4" x14ac:dyDescent="0.2">
      <c r="A5" s="32" t="s">
        <v>134</v>
      </c>
      <c r="B5" s="33">
        <v>0.02</v>
      </c>
      <c r="C5" s="33" t="s">
        <v>99</v>
      </c>
      <c r="D5" s="33" t="s">
        <v>99</v>
      </c>
    </row>
    <row r="6" spans="1:4" x14ac:dyDescent="0.2">
      <c r="A6" s="32" t="s">
        <v>135</v>
      </c>
      <c r="B6" s="33">
        <v>0.02</v>
      </c>
      <c r="C6" s="33">
        <v>-0.02</v>
      </c>
      <c r="D6" s="33" t="s">
        <v>99</v>
      </c>
    </row>
    <row r="7" spans="1:4" x14ac:dyDescent="0.2">
      <c r="A7" s="32" t="s">
        <v>136</v>
      </c>
      <c r="B7" s="33">
        <v>0.02</v>
      </c>
      <c r="C7" s="33">
        <v>0.03</v>
      </c>
      <c r="D7" s="33" t="s">
        <v>99</v>
      </c>
    </row>
    <row r="8" spans="1:4" x14ac:dyDescent="0.2">
      <c r="A8" s="32" t="s">
        <v>90</v>
      </c>
      <c r="B8" s="33">
        <v>0.02</v>
      </c>
      <c r="C8" s="33">
        <v>2.5000000000000001E-2</v>
      </c>
      <c r="D8" s="33" t="s">
        <v>99</v>
      </c>
    </row>
    <row r="9" spans="1:4" x14ac:dyDescent="0.2">
      <c r="A9" s="32" t="s">
        <v>91</v>
      </c>
      <c r="B9" s="33">
        <v>0.01</v>
      </c>
      <c r="C9" s="33">
        <v>0.02</v>
      </c>
      <c r="D9" s="33" t="s">
        <v>99</v>
      </c>
    </row>
    <row r="10" spans="1:4" x14ac:dyDescent="0.2">
      <c r="A10" s="32" t="s">
        <v>92</v>
      </c>
      <c r="B10" s="33">
        <v>0.01</v>
      </c>
      <c r="C10" s="33">
        <v>0.02</v>
      </c>
      <c r="D10" s="33" t="s">
        <v>99</v>
      </c>
    </row>
    <row r="11" spans="1:4" x14ac:dyDescent="0.2">
      <c r="A11" s="32" t="s">
        <v>93</v>
      </c>
      <c r="B11" s="33">
        <v>0.01</v>
      </c>
      <c r="C11" s="33">
        <v>0.02</v>
      </c>
      <c r="D11" s="33" t="s">
        <v>99</v>
      </c>
    </row>
    <row r="12" spans="1:4" x14ac:dyDescent="0.2">
      <c r="A12" s="32" t="s">
        <v>94</v>
      </c>
      <c r="B12" s="33">
        <v>0.01</v>
      </c>
      <c r="C12" s="33">
        <v>0.02</v>
      </c>
      <c r="D12" s="33" t="s">
        <v>99</v>
      </c>
    </row>
    <row r="13" spans="1:4" x14ac:dyDescent="0.2">
      <c r="A13" s="32" t="s">
        <v>95</v>
      </c>
      <c r="B13" s="33">
        <v>0.01</v>
      </c>
      <c r="C13" s="33">
        <v>0.01</v>
      </c>
      <c r="D13" s="33" t="s">
        <v>99</v>
      </c>
    </row>
    <row r="14" spans="1:4" x14ac:dyDescent="0.2">
      <c r="A14" s="32" t="s">
        <v>96</v>
      </c>
      <c r="B14" s="53">
        <v>0.01</v>
      </c>
      <c r="C14" s="33">
        <v>0.01</v>
      </c>
      <c r="D14" s="33">
        <v>-0.02</v>
      </c>
    </row>
    <row r="15" spans="1:4" x14ac:dyDescent="0.2">
      <c r="A15" s="32" t="s">
        <v>97</v>
      </c>
      <c r="B15" s="33">
        <v>0</v>
      </c>
      <c r="C15" s="33">
        <v>0.01</v>
      </c>
      <c r="D15" s="33">
        <v>0.02</v>
      </c>
    </row>
    <row r="16" spans="1:4" x14ac:dyDescent="0.2">
      <c r="A16" s="32" t="s">
        <v>76</v>
      </c>
      <c r="B16" s="33">
        <v>0</v>
      </c>
      <c r="C16" s="33">
        <v>0.01</v>
      </c>
      <c r="D16" s="33">
        <v>1.4999999999999999E-2</v>
      </c>
    </row>
    <row r="17" spans="1:4" x14ac:dyDescent="0.2">
      <c r="A17" s="32" t="s">
        <v>77</v>
      </c>
      <c r="B17" s="33">
        <v>0</v>
      </c>
      <c r="C17" s="33">
        <v>0</v>
      </c>
      <c r="D17" s="33">
        <v>0.01</v>
      </c>
    </row>
    <row r="18" spans="1:4" x14ac:dyDescent="0.2">
      <c r="A18" s="32" t="s">
        <v>78</v>
      </c>
      <c r="B18" s="33">
        <v>0</v>
      </c>
      <c r="C18" s="33">
        <v>0</v>
      </c>
      <c r="D18" s="33">
        <v>0.01</v>
      </c>
    </row>
    <row r="19" spans="1:4" x14ac:dyDescent="0.2">
      <c r="A19" s="32" t="s">
        <v>79</v>
      </c>
      <c r="B19" s="33">
        <v>0</v>
      </c>
      <c r="C19" s="33">
        <v>0</v>
      </c>
      <c r="D19" s="33">
        <v>0.01</v>
      </c>
    </row>
    <row r="20" spans="1:4" x14ac:dyDescent="0.2">
      <c r="A20" s="32" t="s">
        <v>80</v>
      </c>
      <c r="B20" s="53">
        <v>0</v>
      </c>
      <c r="C20" s="33">
        <v>0</v>
      </c>
      <c r="D20" s="33">
        <v>0.01</v>
      </c>
    </row>
    <row r="21" spans="1:4" x14ac:dyDescent="0.2">
      <c r="A21" s="32" t="s">
        <v>81</v>
      </c>
      <c r="B21" s="33">
        <v>-0.01</v>
      </c>
      <c r="C21" s="33">
        <v>-0.01</v>
      </c>
      <c r="D21" s="33">
        <v>0</v>
      </c>
    </row>
    <row r="22" spans="1:4" x14ac:dyDescent="0.2">
      <c r="A22" s="32" t="s">
        <v>82</v>
      </c>
      <c r="B22" s="33">
        <v>-0.01</v>
      </c>
      <c r="C22" s="33">
        <v>-0.01</v>
      </c>
      <c r="D22" s="33">
        <v>0</v>
      </c>
    </row>
    <row r="23" spans="1:4" x14ac:dyDescent="0.2">
      <c r="A23" s="32" t="s">
        <v>83</v>
      </c>
      <c r="B23" s="33">
        <v>-0.01</v>
      </c>
      <c r="C23" s="33">
        <v>-0.01</v>
      </c>
      <c r="D23" s="33">
        <v>0</v>
      </c>
    </row>
    <row r="24" spans="1:4" x14ac:dyDescent="0.2">
      <c r="A24" s="32" t="s">
        <v>84</v>
      </c>
      <c r="B24" s="53">
        <v>-0.02</v>
      </c>
      <c r="C24" s="33">
        <v>-0.01</v>
      </c>
      <c r="D24" s="33">
        <v>0</v>
      </c>
    </row>
    <row r="25" spans="1:4" x14ac:dyDescent="0.2">
      <c r="A25" s="32" t="s">
        <v>85</v>
      </c>
      <c r="B25" s="33">
        <v>-0.02</v>
      </c>
      <c r="C25" s="33">
        <v>-0.02</v>
      </c>
      <c r="D25" s="33">
        <v>0</v>
      </c>
    </row>
    <row r="26" spans="1:4" x14ac:dyDescent="0.2">
      <c r="A26" s="32" t="s">
        <v>86</v>
      </c>
      <c r="B26" s="33">
        <v>-0.02</v>
      </c>
      <c r="C26" s="33">
        <v>-0.02</v>
      </c>
      <c r="D26" s="33">
        <v>-0.01</v>
      </c>
    </row>
    <row r="27" spans="1:4" x14ac:dyDescent="0.2">
      <c r="A27" s="32" t="s">
        <v>87</v>
      </c>
      <c r="B27" s="33">
        <v>-2.5000000000000001E-2</v>
      </c>
      <c r="C27" s="33">
        <v>-0.02</v>
      </c>
      <c r="D27" s="33">
        <v>-0.01</v>
      </c>
    </row>
    <row r="28" spans="1:4" x14ac:dyDescent="0.2">
      <c r="A28" s="32" t="s">
        <v>88</v>
      </c>
      <c r="B28" s="33">
        <v>-2.5000000000000001E-2</v>
      </c>
      <c r="C28" s="33">
        <v>-2.5000000000000001E-2</v>
      </c>
      <c r="D28" s="33">
        <v>-1.4999999999999999E-2</v>
      </c>
    </row>
    <row r="29" spans="1:4" x14ac:dyDescent="0.2">
      <c r="A29" s="32" t="s">
        <v>155</v>
      </c>
      <c r="B29" s="33">
        <v>-0.03</v>
      </c>
      <c r="C29" s="33">
        <v>-0.03</v>
      </c>
      <c r="D29" s="33">
        <v>-0.02</v>
      </c>
    </row>
    <row r="30" spans="1:4" x14ac:dyDescent="0.2">
      <c r="A30" s="34"/>
      <c r="B30" s="35" t="s">
        <v>156</v>
      </c>
      <c r="C30" s="33" t="s">
        <v>157</v>
      </c>
      <c r="D30" s="33" t="s">
        <v>158</v>
      </c>
    </row>
  </sheetData>
  <phoneticPr fontId="1" type="noConversion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A370DC-B8AC-4DD6-9D1F-B1DA7A3A1767}">
  <dimension ref="A1:D30"/>
  <sheetViews>
    <sheetView workbookViewId="0">
      <selection activeCell="F2" sqref="F2"/>
    </sheetView>
  </sheetViews>
  <sheetFormatPr defaultRowHeight="14.25" x14ac:dyDescent="0.2"/>
  <cols>
    <col min="1" max="16384" width="9" style="31"/>
  </cols>
  <sheetData>
    <row r="1" spans="1:4" ht="22.5" x14ac:dyDescent="0.2">
      <c r="A1" s="30" t="s">
        <v>152</v>
      </c>
      <c r="B1" s="42" t="s">
        <v>98</v>
      </c>
      <c r="C1" s="30" t="s">
        <v>153</v>
      </c>
      <c r="D1" s="42" t="s">
        <v>98</v>
      </c>
    </row>
    <row r="2" spans="1:4" x14ac:dyDescent="0.2">
      <c r="A2" s="32" t="s">
        <v>154</v>
      </c>
      <c r="B2" s="33" t="s">
        <v>99</v>
      </c>
      <c r="C2" s="33" t="s">
        <v>99</v>
      </c>
      <c r="D2" s="33">
        <v>-0.02</v>
      </c>
    </row>
    <row r="3" spans="1:4" x14ac:dyDescent="0.2">
      <c r="A3" s="32" t="s">
        <v>132</v>
      </c>
      <c r="B3" s="33" t="s">
        <v>99</v>
      </c>
      <c r="C3" s="33" t="s">
        <v>99</v>
      </c>
      <c r="D3" s="33">
        <v>0.03</v>
      </c>
    </row>
    <row r="4" spans="1:4" x14ac:dyDescent="0.2">
      <c r="A4" s="32" t="s">
        <v>133</v>
      </c>
      <c r="B4" s="33" t="s">
        <v>99</v>
      </c>
      <c r="C4" s="33" t="s">
        <v>99</v>
      </c>
      <c r="D4" s="53">
        <v>0.02</v>
      </c>
    </row>
    <row r="5" spans="1:4" x14ac:dyDescent="0.2">
      <c r="A5" s="32" t="s">
        <v>134</v>
      </c>
      <c r="B5" s="33" t="s">
        <v>99</v>
      </c>
      <c r="C5" s="33" t="s">
        <v>99</v>
      </c>
      <c r="D5" s="33">
        <v>0.02</v>
      </c>
    </row>
    <row r="6" spans="1:4" x14ac:dyDescent="0.2">
      <c r="A6" s="32" t="s">
        <v>135</v>
      </c>
      <c r="B6" s="33" t="s">
        <v>99</v>
      </c>
      <c r="C6" s="33" t="s">
        <v>99</v>
      </c>
      <c r="D6" s="33">
        <v>0.02</v>
      </c>
    </row>
    <row r="7" spans="1:4" x14ac:dyDescent="0.2">
      <c r="A7" s="32" t="s">
        <v>136</v>
      </c>
      <c r="B7" s="33" t="s">
        <v>99</v>
      </c>
      <c r="C7" s="33" t="s">
        <v>99</v>
      </c>
      <c r="D7" s="33">
        <v>0.02</v>
      </c>
    </row>
    <row r="8" spans="1:4" x14ac:dyDescent="0.2">
      <c r="A8" s="32" t="s">
        <v>90</v>
      </c>
      <c r="B8" s="33" t="s">
        <v>99</v>
      </c>
      <c r="C8" s="33" t="s">
        <v>99</v>
      </c>
      <c r="D8" s="33">
        <v>0.02</v>
      </c>
    </row>
    <row r="9" spans="1:4" x14ac:dyDescent="0.2">
      <c r="A9" s="32" t="s">
        <v>91</v>
      </c>
      <c r="B9" s="33" t="s">
        <v>99</v>
      </c>
      <c r="C9" s="33" t="s">
        <v>99</v>
      </c>
      <c r="D9" s="33">
        <v>0.01</v>
      </c>
    </row>
    <row r="10" spans="1:4" x14ac:dyDescent="0.2">
      <c r="A10" s="32" t="s">
        <v>92</v>
      </c>
      <c r="B10" s="33" t="s">
        <v>99</v>
      </c>
      <c r="C10" s="33" t="s">
        <v>99</v>
      </c>
      <c r="D10" s="33">
        <v>0.01</v>
      </c>
    </row>
    <row r="11" spans="1:4" x14ac:dyDescent="0.2">
      <c r="A11" s="32" t="s">
        <v>93</v>
      </c>
      <c r="B11" s="33" t="s">
        <v>99</v>
      </c>
      <c r="C11" s="33" t="s">
        <v>99</v>
      </c>
      <c r="D11" s="33">
        <v>0.01</v>
      </c>
    </row>
    <row r="12" spans="1:4" x14ac:dyDescent="0.2">
      <c r="A12" s="32" t="s">
        <v>94</v>
      </c>
      <c r="B12" s="33" t="s">
        <v>99</v>
      </c>
      <c r="C12" s="33" t="s">
        <v>99</v>
      </c>
      <c r="D12" s="33">
        <v>0.01</v>
      </c>
    </row>
    <row r="13" spans="1:4" x14ac:dyDescent="0.2">
      <c r="A13" s="32" t="s">
        <v>95</v>
      </c>
      <c r="B13" s="33" t="s">
        <v>99</v>
      </c>
      <c r="C13" s="33" t="s">
        <v>99</v>
      </c>
      <c r="D13" s="33">
        <v>0.01</v>
      </c>
    </row>
    <row r="14" spans="1:4" x14ac:dyDescent="0.2">
      <c r="A14" s="32" t="s">
        <v>96</v>
      </c>
      <c r="B14" s="33" t="s">
        <v>99</v>
      </c>
      <c r="C14" s="33">
        <v>-0.02</v>
      </c>
      <c r="D14" s="53">
        <v>0.01</v>
      </c>
    </row>
    <row r="15" spans="1:4" x14ac:dyDescent="0.2">
      <c r="A15" s="32" t="s">
        <v>97</v>
      </c>
      <c r="B15" s="33" t="s">
        <v>99</v>
      </c>
      <c r="C15" s="33">
        <v>0.02</v>
      </c>
      <c r="D15" s="33">
        <v>0</v>
      </c>
    </row>
    <row r="16" spans="1:4" x14ac:dyDescent="0.2">
      <c r="A16" s="32" t="s">
        <v>76</v>
      </c>
      <c r="B16" s="33" t="s">
        <v>99</v>
      </c>
      <c r="C16" s="33">
        <v>1.4999999999999999E-2</v>
      </c>
      <c r="D16" s="33">
        <v>0</v>
      </c>
    </row>
    <row r="17" spans="1:4" x14ac:dyDescent="0.2">
      <c r="A17" s="32" t="s">
        <v>77</v>
      </c>
      <c r="B17" s="33" t="s">
        <v>99</v>
      </c>
      <c r="C17" s="33">
        <v>0.01</v>
      </c>
      <c r="D17" s="33">
        <v>0</v>
      </c>
    </row>
    <row r="18" spans="1:4" x14ac:dyDescent="0.2">
      <c r="A18" s="32" t="s">
        <v>78</v>
      </c>
      <c r="B18" s="33" t="s">
        <v>99</v>
      </c>
      <c r="C18" s="33">
        <v>0.01</v>
      </c>
      <c r="D18" s="33">
        <v>0</v>
      </c>
    </row>
    <row r="19" spans="1:4" x14ac:dyDescent="0.2">
      <c r="A19" s="32" t="s">
        <v>79</v>
      </c>
      <c r="B19" s="33" t="s">
        <v>99</v>
      </c>
      <c r="C19" s="33">
        <v>0.01</v>
      </c>
      <c r="D19" s="33">
        <v>0</v>
      </c>
    </row>
    <row r="20" spans="1:4" x14ac:dyDescent="0.2">
      <c r="A20" s="32" t="s">
        <v>80</v>
      </c>
      <c r="B20" s="33">
        <v>-0.02</v>
      </c>
      <c r="C20" s="33">
        <v>0.01</v>
      </c>
      <c r="D20" s="53">
        <v>0</v>
      </c>
    </row>
    <row r="21" spans="1:4" x14ac:dyDescent="0.2">
      <c r="A21" s="32" t="s">
        <v>81</v>
      </c>
      <c r="B21" s="33">
        <v>0.02</v>
      </c>
      <c r="C21" s="33">
        <v>0</v>
      </c>
      <c r="D21" s="33">
        <v>-0.01</v>
      </c>
    </row>
    <row r="22" spans="1:4" x14ac:dyDescent="0.2">
      <c r="A22" s="32" t="s">
        <v>82</v>
      </c>
      <c r="B22" s="33">
        <v>0.01</v>
      </c>
      <c r="C22" s="33">
        <v>0</v>
      </c>
      <c r="D22" s="33">
        <v>-0.01</v>
      </c>
    </row>
    <row r="23" spans="1:4" x14ac:dyDescent="0.2">
      <c r="A23" s="32" t="s">
        <v>83</v>
      </c>
      <c r="B23" s="33">
        <v>0.01</v>
      </c>
      <c r="C23" s="33">
        <v>0</v>
      </c>
      <c r="D23" s="33">
        <v>-0.01</v>
      </c>
    </row>
    <row r="24" spans="1:4" x14ac:dyDescent="0.2">
      <c r="A24" s="32" t="s">
        <v>84</v>
      </c>
      <c r="B24" s="33">
        <v>0.01</v>
      </c>
      <c r="C24" s="33">
        <v>0</v>
      </c>
      <c r="D24" s="53">
        <v>-0.02</v>
      </c>
    </row>
    <row r="25" spans="1:4" x14ac:dyDescent="0.2">
      <c r="A25" s="32" t="s">
        <v>85</v>
      </c>
      <c r="B25" s="33">
        <v>0</v>
      </c>
      <c r="C25" s="33">
        <v>0</v>
      </c>
      <c r="D25" s="33">
        <v>-0.02</v>
      </c>
    </row>
    <row r="26" spans="1:4" x14ac:dyDescent="0.2">
      <c r="A26" s="32" t="s">
        <v>86</v>
      </c>
      <c r="B26" s="33">
        <v>0</v>
      </c>
      <c r="C26" s="33">
        <v>-0.01</v>
      </c>
      <c r="D26" s="33">
        <v>-0.02</v>
      </c>
    </row>
    <row r="27" spans="1:4" x14ac:dyDescent="0.2">
      <c r="A27" s="32" t="s">
        <v>87</v>
      </c>
      <c r="B27" s="33">
        <v>0</v>
      </c>
      <c r="C27" s="33">
        <v>-0.01</v>
      </c>
      <c r="D27" s="33">
        <v>-2.5000000000000001E-2</v>
      </c>
    </row>
    <row r="28" spans="1:4" x14ac:dyDescent="0.2">
      <c r="A28" s="32" t="s">
        <v>88</v>
      </c>
      <c r="B28" s="33">
        <v>-0.01</v>
      </c>
      <c r="C28" s="33">
        <v>-1.4999999999999999E-2</v>
      </c>
      <c r="D28" s="33">
        <v>-2.5000000000000001E-2</v>
      </c>
    </row>
    <row r="29" spans="1:4" x14ac:dyDescent="0.2">
      <c r="A29" s="32" t="s">
        <v>155</v>
      </c>
      <c r="B29" s="33">
        <v>-0.02</v>
      </c>
      <c r="C29" s="33">
        <v>-0.02</v>
      </c>
      <c r="D29" s="33">
        <v>-0.03</v>
      </c>
    </row>
    <row r="30" spans="1:4" x14ac:dyDescent="0.2">
      <c r="A30" s="35"/>
      <c r="B30" s="33" t="s">
        <v>156</v>
      </c>
      <c r="C30" s="33" t="s">
        <v>159</v>
      </c>
      <c r="D30" s="35" t="s">
        <v>160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71A9FB-80EF-4808-BC21-279E72137AF1}">
  <dimension ref="A1:E28"/>
  <sheetViews>
    <sheetView workbookViewId="0">
      <selection activeCell="E16" sqref="E16"/>
    </sheetView>
  </sheetViews>
  <sheetFormatPr defaultRowHeight="14.25" x14ac:dyDescent="0.2"/>
  <cols>
    <col min="4" max="4" width="19.625" customWidth="1"/>
  </cols>
  <sheetData>
    <row r="1" spans="1:5" x14ac:dyDescent="0.2">
      <c r="A1" s="26"/>
      <c r="B1" s="26" t="s">
        <v>40</v>
      </c>
      <c r="C1" s="26" t="s">
        <v>41</v>
      </c>
      <c r="D1" s="26" t="s">
        <v>42</v>
      </c>
      <c r="E1" s="26" t="s">
        <v>74</v>
      </c>
    </row>
    <row r="2" spans="1:5" x14ac:dyDescent="0.2">
      <c r="A2" s="54" t="s">
        <v>5</v>
      </c>
      <c r="B2" s="26">
        <v>1</v>
      </c>
      <c r="C2" s="26">
        <v>5</v>
      </c>
      <c r="D2" s="28" t="s">
        <v>44</v>
      </c>
      <c r="E2" s="28" t="s">
        <v>47</v>
      </c>
    </row>
    <row r="3" spans="1:5" x14ac:dyDescent="0.2">
      <c r="A3" s="54"/>
      <c r="B3" s="26">
        <v>2</v>
      </c>
      <c r="C3" s="26">
        <v>3</v>
      </c>
      <c r="D3" s="28" t="s">
        <v>45</v>
      </c>
      <c r="E3" s="28" t="s">
        <v>48</v>
      </c>
    </row>
    <row r="4" spans="1:5" x14ac:dyDescent="0.2">
      <c r="A4" s="54"/>
      <c r="B4" s="26">
        <v>3</v>
      </c>
      <c r="C4" s="26">
        <v>2</v>
      </c>
      <c r="D4" s="28" t="s">
        <v>43</v>
      </c>
      <c r="E4" s="29" t="s">
        <v>49</v>
      </c>
    </row>
    <row r="5" spans="1:5" x14ac:dyDescent="0.2">
      <c r="A5" s="54"/>
      <c r="B5" s="26">
        <v>4</v>
      </c>
      <c r="C5" s="26">
        <v>1</v>
      </c>
      <c r="D5" s="28" t="s">
        <v>46</v>
      </c>
      <c r="E5" s="28" t="s">
        <v>50</v>
      </c>
    </row>
    <row r="6" spans="1:5" x14ac:dyDescent="0.2">
      <c r="A6" s="54" t="s">
        <v>17</v>
      </c>
      <c r="B6" s="26">
        <v>1</v>
      </c>
      <c r="C6" s="41">
        <v>1</v>
      </c>
      <c r="D6" s="26" t="s">
        <v>184</v>
      </c>
      <c r="E6" s="28" t="s">
        <v>51</v>
      </c>
    </row>
    <row r="7" spans="1:5" x14ac:dyDescent="0.2">
      <c r="A7" s="54"/>
      <c r="B7" s="26">
        <v>2</v>
      </c>
      <c r="C7" s="41">
        <v>2</v>
      </c>
      <c r="D7" s="41" t="s">
        <v>184</v>
      </c>
      <c r="E7" s="28" t="s">
        <v>52</v>
      </c>
    </row>
    <row r="8" spans="1:5" x14ac:dyDescent="0.2">
      <c r="A8" s="54"/>
      <c r="B8" s="26">
        <v>3</v>
      </c>
      <c r="C8" s="41">
        <v>3</v>
      </c>
      <c r="D8" s="41" t="s">
        <v>184</v>
      </c>
      <c r="E8" s="28" t="s">
        <v>53</v>
      </c>
    </row>
    <row r="9" spans="1:5" x14ac:dyDescent="0.2">
      <c r="A9" s="54"/>
      <c r="B9" s="26">
        <v>4</v>
      </c>
      <c r="C9" s="41">
        <v>4</v>
      </c>
      <c r="D9" s="41" t="s">
        <v>184</v>
      </c>
      <c r="E9" s="28" t="s">
        <v>54</v>
      </c>
    </row>
    <row r="10" spans="1:5" x14ac:dyDescent="0.2">
      <c r="A10" s="54"/>
      <c r="B10" s="26">
        <v>5</v>
      </c>
      <c r="C10" s="41">
        <v>5</v>
      </c>
      <c r="D10" s="41" t="s">
        <v>184</v>
      </c>
      <c r="E10" s="28" t="s">
        <v>55</v>
      </c>
    </row>
    <row r="11" spans="1:5" x14ac:dyDescent="0.2">
      <c r="A11" s="54"/>
      <c r="B11" s="26">
        <v>6</v>
      </c>
      <c r="C11" s="41">
        <v>6</v>
      </c>
      <c r="D11" s="41" t="s">
        <v>184</v>
      </c>
      <c r="E11" s="28" t="s">
        <v>56</v>
      </c>
    </row>
    <row r="12" spans="1:5" x14ac:dyDescent="0.2">
      <c r="A12" s="54"/>
      <c r="B12" s="26">
        <v>7</v>
      </c>
      <c r="C12" s="41">
        <v>7</v>
      </c>
      <c r="D12" s="41" t="s">
        <v>184</v>
      </c>
      <c r="E12" s="28" t="s">
        <v>57</v>
      </c>
    </row>
    <row r="13" spans="1:5" x14ac:dyDescent="0.2">
      <c r="A13" s="54"/>
      <c r="B13" s="26">
        <v>8</v>
      </c>
      <c r="C13" s="41">
        <v>8</v>
      </c>
      <c r="D13" s="41" t="s">
        <v>184</v>
      </c>
      <c r="E13" s="28" t="s">
        <v>58</v>
      </c>
    </row>
    <row r="14" spans="1:5" x14ac:dyDescent="0.2">
      <c r="A14" s="54"/>
      <c r="B14" s="26">
        <v>9</v>
      </c>
      <c r="C14" s="41">
        <v>9</v>
      </c>
      <c r="D14" s="41" t="s">
        <v>184</v>
      </c>
      <c r="E14" s="28" t="s">
        <v>59</v>
      </c>
    </row>
    <row r="15" spans="1:5" x14ac:dyDescent="0.2">
      <c r="A15" s="54"/>
      <c r="B15" s="26">
        <v>10</v>
      </c>
      <c r="C15" s="41">
        <v>10</v>
      </c>
      <c r="D15" s="41" t="s">
        <v>184</v>
      </c>
      <c r="E15" s="28" t="s">
        <v>60</v>
      </c>
    </row>
    <row r="16" spans="1:5" x14ac:dyDescent="0.2">
      <c r="A16" s="54" t="s">
        <v>30</v>
      </c>
      <c r="B16" s="26">
        <v>1</v>
      </c>
      <c r="C16" s="26">
        <v>1</v>
      </c>
      <c r="D16" s="26" t="s">
        <v>161</v>
      </c>
      <c r="E16" s="28" t="s">
        <v>61</v>
      </c>
    </row>
    <row r="17" spans="1:5" x14ac:dyDescent="0.2">
      <c r="A17" s="54"/>
      <c r="B17" s="26">
        <v>2</v>
      </c>
      <c r="C17" s="26">
        <v>2</v>
      </c>
      <c r="D17" s="26" t="s">
        <v>162</v>
      </c>
      <c r="E17" s="28" t="s">
        <v>62</v>
      </c>
    </row>
    <row r="18" spans="1:5" x14ac:dyDescent="0.2">
      <c r="A18" s="54"/>
      <c r="B18" s="26">
        <v>3</v>
      </c>
      <c r="C18" s="26">
        <v>3</v>
      </c>
      <c r="D18" s="26" t="s">
        <v>163</v>
      </c>
      <c r="E18" s="28" t="s">
        <v>63</v>
      </c>
    </row>
    <row r="19" spans="1:5" x14ac:dyDescent="0.2">
      <c r="A19" s="54" t="s">
        <v>31</v>
      </c>
      <c r="B19" s="26">
        <v>1</v>
      </c>
      <c r="C19" s="26">
        <v>1</v>
      </c>
      <c r="D19" s="28" t="s">
        <v>167</v>
      </c>
      <c r="E19" s="28" t="s">
        <v>64</v>
      </c>
    </row>
    <row r="20" spans="1:5" x14ac:dyDescent="0.2">
      <c r="A20" s="54"/>
      <c r="B20" s="26">
        <v>2</v>
      </c>
      <c r="C20" s="26">
        <v>2</v>
      </c>
      <c r="D20" s="26" t="s">
        <v>181</v>
      </c>
      <c r="E20" s="28" t="s">
        <v>65</v>
      </c>
    </row>
    <row r="21" spans="1:5" x14ac:dyDescent="0.2">
      <c r="A21" s="54"/>
      <c r="B21" s="26">
        <v>3</v>
      </c>
      <c r="C21" s="26">
        <v>3</v>
      </c>
      <c r="D21" s="26" t="s">
        <v>182</v>
      </c>
      <c r="E21" s="28" t="s">
        <v>66</v>
      </c>
    </row>
    <row r="22" spans="1:5" x14ac:dyDescent="0.2">
      <c r="A22" s="54"/>
      <c r="B22" s="26">
        <v>4</v>
      </c>
      <c r="C22" s="26">
        <v>4</v>
      </c>
      <c r="D22" s="26" t="s">
        <v>183</v>
      </c>
      <c r="E22" s="28" t="s">
        <v>67</v>
      </c>
    </row>
    <row r="23" spans="1:5" x14ac:dyDescent="0.2">
      <c r="A23" s="54" t="s">
        <v>33</v>
      </c>
      <c r="B23" s="26">
        <v>1</v>
      </c>
      <c r="C23" s="27">
        <v>5</v>
      </c>
      <c r="D23" s="26">
        <v>5</v>
      </c>
      <c r="E23" s="28" t="s">
        <v>68</v>
      </c>
    </row>
    <row r="24" spans="1:5" x14ac:dyDescent="0.2">
      <c r="A24" s="54"/>
      <c r="B24" s="26">
        <v>2</v>
      </c>
      <c r="C24" s="27">
        <v>3</v>
      </c>
      <c r="D24" s="26">
        <v>3</v>
      </c>
      <c r="E24" s="28" t="s">
        <v>69</v>
      </c>
    </row>
    <row r="25" spans="1:5" x14ac:dyDescent="0.2">
      <c r="A25" s="54"/>
      <c r="B25" s="26">
        <v>3</v>
      </c>
      <c r="C25" s="27">
        <v>1</v>
      </c>
      <c r="D25" s="26">
        <v>1</v>
      </c>
      <c r="E25" s="28" t="s">
        <v>70</v>
      </c>
    </row>
    <row r="26" spans="1:5" x14ac:dyDescent="0.2">
      <c r="A26" s="54"/>
      <c r="B26" s="26">
        <v>4</v>
      </c>
      <c r="C26" s="27">
        <v>6</v>
      </c>
      <c r="D26" s="26">
        <v>6</v>
      </c>
      <c r="E26" s="28" t="s">
        <v>71</v>
      </c>
    </row>
    <row r="27" spans="1:5" x14ac:dyDescent="0.2">
      <c r="A27" s="54"/>
      <c r="B27" s="26">
        <v>5</v>
      </c>
      <c r="C27" s="27">
        <v>2</v>
      </c>
      <c r="D27" s="26">
        <v>2</v>
      </c>
      <c r="E27" s="28" t="s">
        <v>72</v>
      </c>
    </row>
    <row r="28" spans="1:5" x14ac:dyDescent="0.2">
      <c r="A28" s="54"/>
      <c r="B28" s="26">
        <v>6</v>
      </c>
      <c r="C28" s="27">
        <v>4</v>
      </c>
      <c r="D28" s="26">
        <v>4</v>
      </c>
      <c r="E28" s="28" t="s">
        <v>73</v>
      </c>
    </row>
  </sheetData>
  <mergeCells count="5">
    <mergeCell ref="A23:A28"/>
    <mergeCell ref="A2:A5"/>
    <mergeCell ref="A6:A15"/>
    <mergeCell ref="A16:A18"/>
    <mergeCell ref="A19:A22"/>
  </mergeCells>
  <phoneticPr fontId="1" type="noConversion"/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40AA62-C7B4-43F8-B7BF-7AA31957334B}">
  <dimension ref="A1:D25"/>
  <sheetViews>
    <sheetView workbookViewId="0">
      <selection activeCell="F12" sqref="F12"/>
    </sheetView>
  </sheetViews>
  <sheetFormatPr defaultRowHeight="14.25" x14ac:dyDescent="0.2"/>
  <sheetData>
    <row r="1" spans="1:4" ht="23.25" thickBot="1" x14ac:dyDescent="0.25">
      <c r="A1" s="6" t="s">
        <v>75</v>
      </c>
      <c r="B1" s="7" t="s">
        <v>98</v>
      </c>
      <c r="C1" s="7" t="s">
        <v>75</v>
      </c>
      <c r="D1" s="7" t="s">
        <v>98</v>
      </c>
    </row>
    <row r="2" spans="1:4" ht="15" thickBot="1" x14ac:dyDescent="0.25">
      <c r="A2" s="8" t="s">
        <v>97</v>
      </c>
      <c r="B2" s="9">
        <v>0</v>
      </c>
      <c r="C2" s="8" t="s">
        <v>165</v>
      </c>
      <c r="D2" s="9">
        <v>-0.02</v>
      </c>
    </row>
    <row r="3" spans="1:4" ht="15" thickBot="1" x14ac:dyDescent="0.25">
      <c r="A3" s="8" t="s">
        <v>76</v>
      </c>
      <c r="B3" s="9">
        <v>0</v>
      </c>
      <c r="C3" s="8" t="s">
        <v>164</v>
      </c>
      <c r="D3" s="9">
        <v>0.03</v>
      </c>
    </row>
    <row r="4" spans="1:4" ht="15" thickBot="1" x14ac:dyDescent="0.25">
      <c r="A4" s="8" t="s">
        <v>77</v>
      </c>
      <c r="B4" s="9">
        <v>0</v>
      </c>
      <c r="C4" s="8" t="s">
        <v>137</v>
      </c>
      <c r="D4" s="9">
        <v>0.03</v>
      </c>
    </row>
    <row r="5" spans="1:4" ht="15" thickBot="1" x14ac:dyDescent="0.25">
      <c r="A5" s="8" t="s">
        <v>78</v>
      </c>
      <c r="B5" s="9">
        <v>0</v>
      </c>
      <c r="C5" s="8" t="s">
        <v>132</v>
      </c>
      <c r="D5" s="9">
        <v>0.02</v>
      </c>
    </row>
    <row r="6" spans="1:4" ht="15" thickBot="1" x14ac:dyDescent="0.25">
      <c r="A6" s="8" t="s">
        <v>79</v>
      </c>
      <c r="B6" s="9">
        <v>0</v>
      </c>
      <c r="C6" s="8" t="s">
        <v>133</v>
      </c>
      <c r="D6" s="9">
        <v>0.02</v>
      </c>
    </row>
    <row r="7" spans="1:4" ht="15" thickBot="1" x14ac:dyDescent="0.25">
      <c r="A7" s="8" t="s">
        <v>80</v>
      </c>
      <c r="B7" s="9">
        <v>-0.01</v>
      </c>
      <c r="C7" s="8" t="s">
        <v>134</v>
      </c>
      <c r="D7" s="9">
        <v>0.02</v>
      </c>
    </row>
    <row r="8" spans="1:4" ht="15" thickBot="1" x14ac:dyDescent="0.25">
      <c r="A8" s="8" t="s">
        <v>81</v>
      </c>
      <c r="B8" s="9">
        <v>-0.01</v>
      </c>
      <c r="C8" s="8" t="s">
        <v>135</v>
      </c>
      <c r="D8" s="9">
        <v>0.01</v>
      </c>
    </row>
    <row r="9" spans="1:4" ht="15" thickBot="1" x14ac:dyDescent="0.25">
      <c r="A9" s="8" t="s">
        <v>82</v>
      </c>
      <c r="B9" s="9">
        <v>-0.01</v>
      </c>
      <c r="C9" s="8" t="s">
        <v>136</v>
      </c>
      <c r="D9" s="9">
        <v>0.01</v>
      </c>
    </row>
    <row r="10" spans="1:4" ht="15" thickBot="1" x14ac:dyDescent="0.25">
      <c r="A10" s="8" t="s">
        <v>83</v>
      </c>
      <c r="B10" s="9">
        <v>-0.01</v>
      </c>
      <c r="C10" s="8" t="s">
        <v>90</v>
      </c>
      <c r="D10" s="9">
        <v>0.01</v>
      </c>
    </row>
    <row r="11" spans="1:4" ht="15" thickBot="1" x14ac:dyDescent="0.25">
      <c r="A11" s="8" t="s">
        <v>84</v>
      </c>
      <c r="B11" s="9">
        <v>-0.02</v>
      </c>
      <c r="C11" s="8" t="s">
        <v>91</v>
      </c>
      <c r="D11" s="9">
        <v>0.01</v>
      </c>
    </row>
    <row r="12" spans="1:4" ht="15" thickBot="1" x14ac:dyDescent="0.25">
      <c r="A12" s="8" t="s">
        <v>85</v>
      </c>
      <c r="B12" s="9">
        <v>-0.02</v>
      </c>
      <c r="C12" s="8" t="s">
        <v>92</v>
      </c>
      <c r="D12" s="9">
        <v>0.01</v>
      </c>
    </row>
    <row r="13" spans="1:4" ht="15" thickBot="1" x14ac:dyDescent="0.25">
      <c r="A13" s="8" t="s">
        <v>86</v>
      </c>
      <c r="B13" s="9">
        <v>-0.02</v>
      </c>
      <c r="C13" s="8" t="s">
        <v>93</v>
      </c>
      <c r="D13" s="9">
        <v>0.01</v>
      </c>
    </row>
    <row r="14" spans="1:4" ht="15" thickBot="1" x14ac:dyDescent="0.25">
      <c r="A14" s="8" t="s">
        <v>87</v>
      </c>
      <c r="B14" s="9">
        <v>-2.5000000000000001E-2</v>
      </c>
      <c r="C14" s="8" t="s">
        <v>94</v>
      </c>
      <c r="D14" s="9">
        <v>0.01</v>
      </c>
    </row>
    <row r="15" spans="1:4" ht="15" thickBot="1" x14ac:dyDescent="0.25">
      <c r="A15" s="8" t="s">
        <v>88</v>
      </c>
      <c r="B15" s="9">
        <v>-2.5000000000000001E-2</v>
      </c>
      <c r="C15" s="8" t="s">
        <v>95</v>
      </c>
      <c r="D15" s="9">
        <v>0</v>
      </c>
    </row>
    <row r="16" spans="1:4" ht="15" thickBot="1" x14ac:dyDescent="0.25">
      <c r="A16" s="8" t="s">
        <v>89</v>
      </c>
      <c r="B16" s="9">
        <v>-0.03</v>
      </c>
      <c r="C16" s="8" t="s">
        <v>96</v>
      </c>
      <c r="D16" s="9">
        <v>0</v>
      </c>
    </row>
    <row r="18" spans="1:2" ht="15" thickBot="1" x14ac:dyDescent="0.25"/>
    <row r="19" spans="1:2" ht="23.25" thickBot="1" x14ac:dyDescent="0.25">
      <c r="A19" s="7" t="s">
        <v>139</v>
      </c>
      <c r="B19" s="7" t="s">
        <v>141</v>
      </c>
    </row>
    <row r="20" spans="1:2" ht="15" thickBot="1" x14ac:dyDescent="0.25">
      <c r="A20" s="8" t="s">
        <v>143</v>
      </c>
      <c r="B20" s="9">
        <v>1.4999999999999999E-2</v>
      </c>
    </row>
    <row r="21" spans="1:2" ht="15" thickBot="1" x14ac:dyDescent="0.25">
      <c r="A21" s="8" t="s">
        <v>144</v>
      </c>
      <c r="B21" s="9">
        <v>1E-3</v>
      </c>
    </row>
    <row r="22" spans="1:2" ht="15" thickBot="1" x14ac:dyDescent="0.25">
      <c r="A22" s="8" t="s">
        <v>146</v>
      </c>
      <c r="B22" s="9">
        <v>-1.4999999999999999E-2</v>
      </c>
    </row>
    <row r="23" spans="1:2" ht="15" thickBot="1" x14ac:dyDescent="0.25">
      <c r="A23" s="8" t="s">
        <v>148</v>
      </c>
      <c r="B23" s="9">
        <v>-1.4999999999999999E-2</v>
      </c>
    </row>
    <row r="24" spans="1:2" ht="15" thickBot="1" x14ac:dyDescent="0.25">
      <c r="A24" s="21" t="s">
        <v>151</v>
      </c>
      <c r="B24" s="9">
        <v>1E-3</v>
      </c>
    </row>
    <row r="25" spans="1:2" ht="15" thickBot="1" x14ac:dyDescent="0.25">
      <c r="A25" s="8" t="s">
        <v>150</v>
      </c>
      <c r="B25" s="9">
        <v>1.4999999999999999E-2</v>
      </c>
    </row>
  </sheetData>
  <phoneticPr fontId="1" type="noConversion"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88BE6A-E562-4AD0-B6EA-967A1059FDCA}">
  <dimension ref="A1:D15"/>
  <sheetViews>
    <sheetView workbookViewId="0">
      <selection sqref="A1:D15"/>
    </sheetView>
  </sheetViews>
  <sheetFormatPr defaultRowHeight="14.25" x14ac:dyDescent="0.2"/>
  <sheetData>
    <row r="1" spans="1:4" ht="23.25" thickBot="1" x14ac:dyDescent="0.25">
      <c r="A1" s="6" t="s">
        <v>75</v>
      </c>
      <c r="B1" s="7" t="s">
        <v>98</v>
      </c>
      <c r="C1" s="7" t="s">
        <v>75</v>
      </c>
      <c r="D1" s="7" t="s">
        <v>98</v>
      </c>
    </row>
    <row r="2" spans="1:4" ht="15" thickBot="1" x14ac:dyDescent="0.25">
      <c r="A2" s="8" t="s">
        <v>76</v>
      </c>
      <c r="B2" s="9">
        <v>0</v>
      </c>
      <c r="C2" s="8" t="s">
        <v>137</v>
      </c>
      <c r="D2" s="9">
        <v>-0.02</v>
      </c>
    </row>
    <row r="3" spans="1:4" ht="15" thickBot="1" x14ac:dyDescent="0.25">
      <c r="A3" s="8" t="s">
        <v>77</v>
      </c>
      <c r="B3" s="9">
        <v>0</v>
      </c>
      <c r="C3" s="8" t="s">
        <v>132</v>
      </c>
      <c r="D3" s="9">
        <v>0.03</v>
      </c>
    </row>
    <row r="4" spans="1:4" ht="15" thickBot="1" x14ac:dyDescent="0.25">
      <c r="A4" s="8" t="s">
        <v>78</v>
      </c>
      <c r="B4" s="9">
        <v>0</v>
      </c>
      <c r="C4" s="8" t="s">
        <v>133</v>
      </c>
      <c r="D4" s="9">
        <v>0.03</v>
      </c>
    </row>
    <row r="5" spans="1:4" ht="15" thickBot="1" x14ac:dyDescent="0.25">
      <c r="A5" s="8" t="s">
        <v>79</v>
      </c>
      <c r="B5" s="9">
        <v>0</v>
      </c>
      <c r="C5" s="8" t="s">
        <v>134</v>
      </c>
      <c r="D5" s="9">
        <v>0.02</v>
      </c>
    </row>
    <row r="6" spans="1:4" ht="15" thickBot="1" x14ac:dyDescent="0.25">
      <c r="A6" s="8" t="s">
        <v>80</v>
      </c>
      <c r="B6" s="9">
        <v>-0.01</v>
      </c>
      <c r="C6" s="8" t="s">
        <v>135</v>
      </c>
      <c r="D6" s="9">
        <v>0.02</v>
      </c>
    </row>
    <row r="7" spans="1:4" ht="15" thickBot="1" x14ac:dyDescent="0.25">
      <c r="A7" s="8" t="s">
        <v>81</v>
      </c>
      <c r="B7" s="9">
        <v>-0.01</v>
      </c>
      <c r="C7" s="8" t="s">
        <v>136</v>
      </c>
      <c r="D7" s="9">
        <v>0.01</v>
      </c>
    </row>
    <row r="8" spans="1:4" ht="15" thickBot="1" x14ac:dyDescent="0.25">
      <c r="A8" s="8" t="s">
        <v>82</v>
      </c>
      <c r="B8" s="9">
        <v>-0.01</v>
      </c>
      <c r="C8" s="8" t="s">
        <v>90</v>
      </c>
      <c r="D8" s="9">
        <v>0.01</v>
      </c>
    </row>
    <row r="9" spans="1:4" ht="15" thickBot="1" x14ac:dyDescent="0.25">
      <c r="A9" s="8" t="s">
        <v>83</v>
      </c>
      <c r="B9" s="9">
        <v>-0.01</v>
      </c>
      <c r="C9" s="8" t="s">
        <v>91</v>
      </c>
      <c r="D9" s="9">
        <v>0.01</v>
      </c>
    </row>
    <row r="10" spans="1:4" ht="15" thickBot="1" x14ac:dyDescent="0.25">
      <c r="A10" s="8" t="s">
        <v>84</v>
      </c>
      <c r="B10" s="9">
        <v>-0.01</v>
      </c>
      <c r="C10" s="8" t="s">
        <v>92</v>
      </c>
      <c r="D10" s="9">
        <v>0.01</v>
      </c>
    </row>
    <row r="11" spans="1:4" ht="15" thickBot="1" x14ac:dyDescent="0.25">
      <c r="A11" s="8" t="s">
        <v>85</v>
      </c>
      <c r="B11" s="9">
        <v>-0.02</v>
      </c>
      <c r="C11" s="8" t="s">
        <v>93</v>
      </c>
      <c r="D11" s="9">
        <v>0.01</v>
      </c>
    </row>
    <row r="12" spans="1:4" ht="15" thickBot="1" x14ac:dyDescent="0.25">
      <c r="A12" s="8" t="s">
        <v>86</v>
      </c>
      <c r="B12" s="9">
        <v>-0.02</v>
      </c>
      <c r="C12" s="8" t="s">
        <v>94</v>
      </c>
      <c r="D12" s="9">
        <v>0.01</v>
      </c>
    </row>
    <row r="13" spans="1:4" ht="15" thickBot="1" x14ac:dyDescent="0.25">
      <c r="A13" s="8" t="s">
        <v>87</v>
      </c>
      <c r="B13" s="9">
        <v>-2.5000000000000001E-2</v>
      </c>
      <c r="C13" s="8" t="s">
        <v>95</v>
      </c>
      <c r="D13" s="9">
        <v>0</v>
      </c>
    </row>
    <row r="14" spans="1:4" ht="15" thickBot="1" x14ac:dyDescent="0.25">
      <c r="A14" s="8" t="s">
        <v>88</v>
      </c>
      <c r="B14" s="9">
        <v>-2.5000000000000001E-2</v>
      </c>
      <c r="C14" s="8" t="s">
        <v>96</v>
      </c>
      <c r="D14" s="9">
        <v>0</v>
      </c>
    </row>
    <row r="15" spans="1:4" ht="15" thickBot="1" x14ac:dyDescent="0.25">
      <c r="A15" s="8" t="s">
        <v>89</v>
      </c>
      <c r="B15" s="9" t="s">
        <v>99</v>
      </c>
      <c r="C15" s="8" t="s">
        <v>97</v>
      </c>
      <c r="D15" s="9">
        <v>0</v>
      </c>
    </row>
  </sheetData>
  <phoneticPr fontId="1" type="noConversion"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AC90F5-87A8-4380-92E5-8B150B2BB35B}">
  <dimension ref="A1:D28"/>
  <sheetViews>
    <sheetView workbookViewId="0">
      <selection activeCell="A18" sqref="A18:B28"/>
    </sheetView>
  </sheetViews>
  <sheetFormatPr defaultRowHeight="14.25" x14ac:dyDescent="0.2"/>
  <sheetData>
    <row r="1" spans="1:4" ht="23.25" thickBot="1" x14ac:dyDescent="0.25">
      <c r="A1" s="37" t="s">
        <v>75</v>
      </c>
      <c r="B1" s="38" t="s">
        <v>98</v>
      </c>
      <c r="C1" s="38" t="s">
        <v>75</v>
      </c>
      <c r="D1" s="38" t="s">
        <v>98</v>
      </c>
    </row>
    <row r="2" spans="1:4" ht="15" thickBot="1" x14ac:dyDescent="0.25">
      <c r="A2" s="39" t="s">
        <v>97</v>
      </c>
      <c r="B2" s="40">
        <v>0</v>
      </c>
      <c r="C2" s="39" t="s">
        <v>165</v>
      </c>
      <c r="D2" s="40">
        <v>-0.02</v>
      </c>
    </row>
    <row r="3" spans="1:4" ht="15" thickBot="1" x14ac:dyDescent="0.25">
      <c r="A3" s="39" t="s">
        <v>76</v>
      </c>
      <c r="B3" s="40">
        <v>0</v>
      </c>
      <c r="C3" s="39" t="s">
        <v>164</v>
      </c>
      <c r="D3" s="40">
        <v>0.03</v>
      </c>
    </row>
    <row r="4" spans="1:4" ht="15" thickBot="1" x14ac:dyDescent="0.25">
      <c r="A4" s="39" t="s">
        <v>77</v>
      </c>
      <c r="B4" s="40">
        <v>0</v>
      </c>
      <c r="C4" s="39" t="s">
        <v>137</v>
      </c>
      <c r="D4" s="40">
        <v>0.03</v>
      </c>
    </row>
    <row r="5" spans="1:4" ht="15" thickBot="1" x14ac:dyDescent="0.25">
      <c r="A5" s="39" t="s">
        <v>78</v>
      </c>
      <c r="B5" s="40">
        <v>0</v>
      </c>
      <c r="C5" s="39" t="s">
        <v>132</v>
      </c>
      <c r="D5" s="40">
        <v>0.02</v>
      </c>
    </row>
    <row r="6" spans="1:4" ht="15" thickBot="1" x14ac:dyDescent="0.25">
      <c r="A6" s="39" t="s">
        <v>79</v>
      </c>
      <c r="B6" s="40">
        <v>0</v>
      </c>
      <c r="C6" s="39" t="s">
        <v>133</v>
      </c>
      <c r="D6" s="40">
        <v>0.02</v>
      </c>
    </row>
    <row r="7" spans="1:4" ht="15" thickBot="1" x14ac:dyDescent="0.25">
      <c r="A7" s="39" t="s">
        <v>80</v>
      </c>
      <c r="B7" s="40">
        <v>-0.01</v>
      </c>
      <c r="C7" s="39" t="s">
        <v>134</v>
      </c>
      <c r="D7" s="40">
        <v>0.02</v>
      </c>
    </row>
    <row r="8" spans="1:4" ht="15" thickBot="1" x14ac:dyDescent="0.25">
      <c r="A8" s="39" t="s">
        <v>81</v>
      </c>
      <c r="B8" s="40">
        <v>-0.01</v>
      </c>
      <c r="C8" s="39" t="s">
        <v>135</v>
      </c>
      <c r="D8" s="40">
        <v>0.01</v>
      </c>
    </row>
    <row r="9" spans="1:4" ht="15" thickBot="1" x14ac:dyDescent="0.25">
      <c r="A9" s="39" t="s">
        <v>82</v>
      </c>
      <c r="B9" s="40">
        <v>-0.01</v>
      </c>
      <c r="C9" s="39" t="s">
        <v>136</v>
      </c>
      <c r="D9" s="40">
        <v>0.01</v>
      </c>
    </row>
    <row r="10" spans="1:4" ht="15" thickBot="1" x14ac:dyDescent="0.25">
      <c r="A10" s="39" t="s">
        <v>83</v>
      </c>
      <c r="B10" s="40">
        <v>-0.01</v>
      </c>
      <c r="C10" s="39" t="s">
        <v>90</v>
      </c>
      <c r="D10" s="40">
        <v>0.01</v>
      </c>
    </row>
    <row r="11" spans="1:4" ht="15" thickBot="1" x14ac:dyDescent="0.25">
      <c r="A11" s="39" t="s">
        <v>84</v>
      </c>
      <c r="B11" s="40">
        <v>-0.02</v>
      </c>
      <c r="C11" s="39" t="s">
        <v>91</v>
      </c>
      <c r="D11" s="40">
        <v>0.01</v>
      </c>
    </row>
    <row r="12" spans="1:4" ht="15" thickBot="1" x14ac:dyDescent="0.25">
      <c r="A12" s="39" t="s">
        <v>85</v>
      </c>
      <c r="B12" s="40">
        <v>-0.02</v>
      </c>
      <c r="C12" s="39" t="s">
        <v>92</v>
      </c>
      <c r="D12" s="40">
        <v>0.01</v>
      </c>
    </row>
    <row r="13" spans="1:4" ht="15" thickBot="1" x14ac:dyDescent="0.25">
      <c r="A13" s="39" t="s">
        <v>86</v>
      </c>
      <c r="B13" s="40">
        <v>-0.02</v>
      </c>
      <c r="C13" s="39" t="s">
        <v>93</v>
      </c>
      <c r="D13" s="40">
        <v>0.01</v>
      </c>
    </row>
    <row r="14" spans="1:4" ht="15" thickBot="1" x14ac:dyDescent="0.25">
      <c r="A14" s="39" t="s">
        <v>87</v>
      </c>
      <c r="B14" s="40">
        <v>-2.5000000000000001E-2</v>
      </c>
      <c r="C14" s="39" t="s">
        <v>94</v>
      </c>
      <c r="D14" s="40">
        <v>0.01</v>
      </c>
    </row>
    <row r="15" spans="1:4" ht="15" thickBot="1" x14ac:dyDescent="0.25">
      <c r="A15" s="39" t="s">
        <v>88</v>
      </c>
      <c r="B15" s="40">
        <v>-2.5000000000000001E-2</v>
      </c>
      <c r="C15" s="39" t="s">
        <v>95</v>
      </c>
      <c r="D15" s="40">
        <v>0</v>
      </c>
    </row>
    <row r="16" spans="1:4" ht="15" thickBot="1" x14ac:dyDescent="0.25">
      <c r="A16" s="39" t="s">
        <v>89</v>
      </c>
      <c r="B16" s="40">
        <v>-0.03</v>
      </c>
      <c r="C16" s="39" t="s">
        <v>96</v>
      </c>
      <c r="D16" s="40">
        <v>0</v>
      </c>
    </row>
    <row r="17" spans="1:2" ht="15" thickBot="1" x14ac:dyDescent="0.25"/>
    <row r="18" spans="1:2" ht="23.25" thickBot="1" x14ac:dyDescent="0.25">
      <c r="A18" s="7" t="s">
        <v>139</v>
      </c>
      <c r="B18" s="7" t="s">
        <v>141</v>
      </c>
    </row>
    <row r="19" spans="1:2" ht="15" thickBot="1" x14ac:dyDescent="0.25">
      <c r="A19" s="36" t="s">
        <v>166</v>
      </c>
      <c r="B19" s="9">
        <v>0.01</v>
      </c>
    </row>
    <row r="20" spans="1:2" ht="15" thickBot="1" x14ac:dyDescent="0.25">
      <c r="A20" s="8" t="s">
        <v>143</v>
      </c>
      <c r="B20" s="9">
        <v>0.02</v>
      </c>
    </row>
    <row r="21" spans="1:2" ht="15" thickBot="1" x14ac:dyDescent="0.25">
      <c r="A21" s="8" t="s">
        <v>144</v>
      </c>
      <c r="B21" s="9">
        <v>-2E-3</v>
      </c>
    </row>
    <row r="22" spans="1:2" ht="15" thickBot="1" x14ac:dyDescent="0.25">
      <c r="A22" s="21" t="s">
        <v>144</v>
      </c>
      <c r="B22" s="9">
        <v>-2E-3</v>
      </c>
    </row>
    <row r="23" spans="1:2" ht="15" thickBot="1" x14ac:dyDescent="0.25">
      <c r="A23" s="8" t="s">
        <v>146</v>
      </c>
      <c r="B23" s="9">
        <v>-0.02</v>
      </c>
    </row>
    <row r="24" spans="1:2" ht="15" thickBot="1" x14ac:dyDescent="0.25">
      <c r="A24" s="8" t="s">
        <v>148</v>
      </c>
      <c r="B24" s="9">
        <v>-0.02</v>
      </c>
    </row>
    <row r="25" spans="1:2" ht="15" thickBot="1" x14ac:dyDescent="0.25">
      <c r="A25" s="21" t="s">
        <v>151</v>
      </c>
      <c r="B25" s="9">
        <v>-2E-3</v>
      </c>
    </row>
    <row r="26" spans="1:2" ht="15" thickBot="1" x14ac:dyDescent="0.25">
      <c r="A26" s="21" t="s">
        <v>151</v>
      </c>
      <c r="B26" s="9">
        <v>-2E-3</v>
      </c>
    </row>
    <row r="27" spans="1:2" ht="15" thickBot="1" x14ac:dyDescent="0.25">
      <c r="A27" s="21" t="s">
        <v>150</v>
      </c>
      <c r="B27" s="9">
        <v>0.02</v>
      </c>
    </row>
    <row r="28" spans="1:2" ht="15" thickBot="1" x14ac:dyDescent="0.25">
      <c r="A28" s="21" t="s">
        <v>166</v>
      </c>
      <c r="B28" s="9">
        <v>0.01</v>
      </c>
    </row>
  </sheetData>
  <phoneticPr fontId="1" type="noConversion"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011D2F-0C29-40CE-BF42-6E4CB15B08F2}">
  <dimension ref="A1:D16"/>
  <sheetViews>
    <sheetView workbookViewId="0">
      <selection activeCell="F5" sqref="F5"/>
    </sheetView>
  </sheetViews>
  <sheetFormatPr defaultRowHeight="14.25" x14ac:dyDescent="0.2"/>
  <sheetData>
    <row r="1" spans="1:4" ht="23.25" thickBot="1" x14ac:dyDescent="0.25">
      <c r="A1" s="6" t="s">
        <v>75</v>
      </c>
      <c r="B1" s="7" t="s">
        <v>98</v>
      </c>
      <c r="C1" s="7" t="s">
        <v>75</v>
      </c>
      <c r="D1" s="7" t="s">
        <v>98</v>
      </c>
    </row>
    <row r="2" spans="1:4" ht="15" thickBot="1" x14ac:dyDescent="0.25">
      <c r="A2" s="8" t="s">
        <v>97</v>
      </c>
      <c r="B2" s="9">
        <v>0</v>
      </c>
      <c r="C2" s="8" t="s">
        <v>165</v>
      </c>
      <c r="D2" s="9">
        <v>-0.02</v>
      </c>
    </row>
    <row r="3" spans="1:4" ht="15" thickBot="1" x14ac:dyDescent="0.25">
      <c r="A3" s="8" t="s">
        <v>76</v>
      </c>
      <c r="B3" s="9">
        <v>0</v>
      </c>
      <c r="C3" s="8" t="s">
        <v>164</v>
      </c>
      <c r="D3" s="9">
        <v>0.03</v>
      </c>
    </row>
    <row r="4" spans="1:4" ht="15" thickBot="1" x14ac:dyDescent="0.25">
      <c r="A4" s="8" t="s">
        <v>77</v>
      </c>
      <c r="B4" s="9">
        <v>0</v>
      </c>
      <c r="C4" s="8" t="s">
        <v>137</v>
      </c>
      <c r="D4" s="9">
        <v>2.5000000000000001E-2</v>
      </c>
    </row>
    <row r="5" spans="1:4" ht="15" thickBot="1" x14ac:dyDescent="0.25">
      <c r="A5" s="8" t="s">
        <v>78</v>
      </c>
      <c r="B5" s="9">
        <v>0</v>
      </c>
      <c r="C5" s="8" t="s">
        <v>132</v>
      </c>
      <c r="D5" s="9">
        <v>0.02</v>
      </c>
    </row>
    <row r="6" spans="1:4" ht="15" thickBot="1" x14ac:dyDescent="0.25">
      <c r="A6" s="8" t="s">
        <v>79</v>
      </c>
      <c r="B6" s="9">
        <v>-0.01</v>
      </c>
      <c r="C6" s="8" t="s">
        <v>133</v>
      </c>
      <c r="D6" s="9">
        <v>0.02</v>
      </c>
    </row>
    <row r="7" spans="1:4" ht="15" thickBot="1" x14ac:dyDescent="0.25">
      <c r="A7" s="8" t="s">
        <v>80</v>
      </c>
      <c r="B7" s="9">
        <v>-0.01</v>
      </c>
      <c r="C7" s="8" t="s">
        <v>134</v>
      </c>
      <c r="D7" s="9">
        <v>0.01</v>
      </c>
    </row>
    <row r="8" spans="1:4" ht="15" thickBot="1" x14ac:dyDescent="0.25">
      <c r="A8" s="8" t="s">
        <v>81</v>
      </c>
      <c r="B8" s="9">
        <v>-0.01</v>
      </c>
      <c r="C8" s="8" t="s">
        <v>135</v>
      </c>
      <c r="D8" s="9">
        <v>0.01</v>
      </c>
    </row>
    <row r="9" spans="1:4" ht="15" thickBot="1" x14ac:dyDescent="0.25">
      <c r="A9" s="8" t="s">
        <v>82</v>
      </c>
      <c r="B9" s="9">
        <v>-0.01</v>
      </c>
      <c r="C9" s="8" t="s">
        <v>136</v>
      </c>
      <c r="D9" s="9">
        <v>0.01</v>
      </c>
    </row>
    <row r="10" spans="1:4" ht="15" thickBot="1" x14ac:dyDescent="0.25">
      <c r="A10" s="8" t="s">
        <v>83</v>
      </c>
      <c r="B10" s="9">
        <v>-0.01</v>
      </c>
      <c r="C10" s="8" t="s">
        <v>90</v>
      </c>
      <c r="D10" s="9">
        <v>0.01</v>
      </c>
    </row>
    <row r="11" spans="1:4" ht="15" thickBot="1" x14ac:dyDescent="0.25">
      <c r="A11" s="8" t="s">
        <v>84</v>
      </c>
      <c r="B11" s="9">
        <v>-0.02</v>
      </c>
      <c r="C11" s="8" t="s">
        <v>91</v>
      </c>
      <c r="D11" s="9">
        <v>0.01</v>
      </c>
    </row>
    <row r="12" spans="1:4" ht="15" thickBot="1" x14ac:dyDescent="0.25">
      <c r="A12" s="8" t="s">
        <v>85</v>
      </c>
      <c r="B12" s="9">
        <v>-0.02</v>
      </c>
      <c r="C12" s="8" t="s">
        <v>92</v>
      </c>
      <c r="D12" s="9">
        <v>0.01</v>
      </c>
    </row>
    <row r="13" spans="1:4" ht="15" thickBot="1" x14ac:dyDescent="0.25">
      <c r="A13" s="8" t="s">
        <v>86</v>
      </c>
      <c r="B13" s="9">
        <v>-0.02</v>
      </c>
      <c r="C13" s="8" t="s">
        <v>93</v>
      </c>
      <c r="D13" s="9">
        <v>0</v>
      </c>
    </row>
    <row r="14" spans="1:4" ht="15" thickBot="1" x14ac:dyDescent="0.25">
      <c r="A14" s="8" t="s">
        <v>87</v>
      </c>
      <c r="B14" s="9">
        <v>-2.5000000000000001E-2</v>
      </c>
      <c r="C14" s="8" t="s">
        <v>94</v>
      </c>
      <c r="D14" s="9">
        <v>0</v>
      </c>
    </row>
    <row r="15" spans="1:4" ht="15" thickBot="1" x14ac:dyDescent="0.25">
      <c r="A15" s="8" t="s">
        <v>88</v>
      </c>
      <c r="B15" s="9" t="s">
        <v>99</v>
      </c>
      <c r="C15" s="8" t="s">
        <v>95</v>
      </c>
      <c r="D15" s="9">
        <v>0</v>
      </c>
    </row>
    <row r="16" spans="1:4" ht="15" thickBot="1" x14ac:dyDescent="0.25">
      <c r="A16" s="8" t="s">
        <v>89</v>
      </c>
      <c r="B16" s="9" t="s">
        <v>99</v>
      </c>
      <c r="C16" s="8" t="s">
        <v>96</v>
      </c>
      <c r="D16" s="9">
        <v>0</v>
      </c>
    </row>
  </sheetData>
  <phoneticPr fontId="1" type="noConversion"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63F218-556C-4AE0-8057-60EA833C56F6}">
  <dimension ref="A1:C28"/>
  <sheetViews>
    <sheetView workbookViewId="0">
      <selection activeCell="E4" sqref="E4"/>
    </sheetView>
  </sheetViews>
  <sheetFormatPr defaultRowHeight="14.25" x14ac:dyDescent="0.2"/>
  <sheetData>
    <row r="1" spans="1:3" ht="22.5" x14ac:dyDescent="0.2">
      <c r="A1" s="30" t="s">
        <v>152</v>
      </c>
      <c r="B1" s="42" t="s">
        <v>98</v>
      </c>
      <c r="C1" s="42" t="s">
        <v>98</v>
      </c>
    </row>
    <row r="2" spans="1:3" x14ac:dyDescent="0.2">
      <c r="A2" s="32" t="s">
        <v>133</v>
      </c>
      <c r="B2" s="33">
        <v>-0.02</v>
      </c>
      <c r="C2" s="33" t="s">
        <v>99</v>
      </c>
    </row>
    <row r="3" spans="1:3" x14ac:dyDescent="0.2">
      <c r="A3" s="32" t="s">
        <v>134</v>
      </c>
      <c r="B3" s="33">
        <v>0.03</v>
      </c>
      <c r="C3" s="33" t="s">
        <v>99</v>
      </c>
    </row>
    <row r="4" spans="1:3" x14ac:dyDescent="0.2">
      <c r="A4" s="32" t="s">
        <v>135</v>
      </c>
      <c r="B4" s="33">
        <v>0.03</v>
      </c>
      <c r="C4" s="33" t="s">
        <v>99</v>
      </c>
    </row>
    <row r="5" spans="1:3" x14ac:dyDescent="0.2">
      <c r="A5" s="32" t="s">
        <v>136</v>
      </c>
      <c r="B5" s="33">
        <v>0.02</v>
      </c>
      <c r="C5" s="33" t="s">
        <v>99</v>
      </c>
    </row>
    <row r="6" spans="1:3" x14ac:dyDescent="0.2">
      <c r="A6" s="32" t="s">
        <v>90</v>
      </c>
      <c r="B6" s="33">
        <v>0.02</v>
      </c>
      <c r="C6" s="33" t="s">
        <v>99</v>
      </c>
    </row>
    <row r="7" spans="1:3" x14ac:dyDescent="0.2">
      <c r="A7" s="32" t="s">
        <v>91</v>
      </c>
      <c r="B7" s="33">
        <v>0.01</v>
      </c>
      <c r="C7" s="33" t="s">
        <v>99</v>
      </c>
    </row>
    <row r="8" spans="1:3" x14ac:dyDescent="0.2">
      <c r="A8" s="32" t="s">
        <v>92</v>
      </c>
      <c r="B8" s="33">
        <v>0.01</v>
      </c>
      <c r="C8" s="33" t="s">
        <v>99</v>
      </c>
    </row>
    <row r="9" spans="1:3" x14ac:dyDescent="0.2">
      <c r="A9" s="32" t="s">
        <v>93</v>
      </c>
      <c r="B9" s="33">
        <v>0.01</v>
      </c>
      <c r="C9" s="33">
        <v>-0.02</v>
      </c>
    </row>
    <row r="10" spans="1:3" x14ac:dyDescent="0.2">
      <c r="A10" s="32" t="s">
        <v>94</v>
      </c>
      <c r="B10" s="33">
        <v>0.01</v>
      </c>
      <c r="C10" s="33">
        <v>0.02</v>
      </c>
    </row>
    <row r="11" spans="1:3" x14ac:dyDescent="0.2">
      <c r="A11" s="32" t="s">
        <v>95</v>
      </c>
      <c r="B11" s="33">
        <v>0</v>
      </c>
      <c r="C11" s="33">
        <v>0.02</v>
      </c>
    </row>
    <row r="12" spans="1:3" x14ac:dyDescent="0.2">
      <c r="A12" s="32" t="s">
        <v>96</v>
      </c>
      <c r="B12" s="33">
        <v>0</v>
      </c>
      <c r="C12" s="33">
        <v>0.01</v>
      </c>
    </row>
    <row r="13" spans="1:3" x14ac:dyDescent="0.2">
      <c r="A13" s="32" t="s">
        <v>97</v>
      </c>
      <c r="B13" s="33">
        <v>0</v>
      </c>
      <c r="C13" s="33">
        <v>0.01</v>
      </c>
    </row>
    <row r="14" spans="1:3" x14ac:dyDescent="0.2">
      <c r="A14" s="32" t="s">
        <v>76</v>
      </c>
      <c r="B14" s="33">
        <v>0</v>
      </c>
      <c r="C14" s="33">
        <v>0.01</v>
      </c>
    </row>
    <row r="15" spans="1:3" x14ac:dyDescent="0.2">
      <c r="A15" s="32" t="s">
        <v>77</v>
      </c>
      <c r="B15" s="33">
        <v>0</v>
      </c>
      <c r="C15" s="33">
        <v>0.01</v>
      </c>
    </row>
    <row r="16" spans="1:3" x14ac:dyDescent="0.2">
      <c r="A16" s="32" t="s">
        <v>78</v>
      </c>
      <c r="B16" s="33">
        <v>0</v>
      </c>
      <c r="C16" s="33">
        <v>0</v>
      </c>
    </row>
    <row r="17" spans="1:3" x14ac:dyDescent="0.2">
      <c r="A17" s="32" t="s">
        <v>79</v>
      </c>
      <c r="B17" s="33">
        <v>0</v>
      </c>
      <c r="C17" s="33">
        <v>0</v>
      </c>
    </row>
    <row r="18" spans="1:3" x14ac:dyDescent="0.2">
      <c r="A18" s="32" t="s">
        <v>80</v>
      </c>
      <c r="B18" s="33">
        <v>0</v>
      </c>
      <c r="C18" s="33">
        <v>0</v>
      </c>
    </row>
    <row r="19" spans="1:3" x14ac:dyDescent="0.2">
      <c r="A19" s="32" t="s">
        <v>81</v>
      </c>
      <c r="B19" s="33">
        <v>0</v>
      </c>
      <c r="C19" s="33">
        <v>0</v>
      </c>
    </row>
    <row r="20" spans="1:3" x14ac:dyDescent="0.2">
      <c r="A20" s="32" t="s">
        <v>82</v>
      </c>
      <c r="B20" s="33">
        <v>-0.01</v>
      </c>
      <c r="C20" s="33">
        <v>0</v>
      </c>
    </row>
    <row r="21" spans="1:3" x14ac:dyDescent="0.2">
      <c r="A21" s="32" t="s">
        <v>83</v>
      </c>
      <c r="B21" s="33">
        <v>-0.01</v>
      </c>
      <c r="C21" s="33">
        <v>0</v>
      </c>
    </row>
    <row r="22" spans="1:3" x14ac:dyDescent="0.2">
      <c r="A22" s="32" t="s">
        <v>84</v>
      </c>
      <c r="B22" s="33">
        <v>-0.01</v>
      </c>
      <c r="C22" s="33">
        <v>0</v>
      </c>
    </row>
    <row r="23" spans="1:3" x14ac:dyDescent="0.2">
      <c r="A23" s="32" t="s">
        <v>85</v>
      </c>
      <c r="B23" s="33">
        <v>-0.02</v>
      </c>
      <c r="C23" s="33">
        <v>-0.01</v>
      </c>
    </row>
    <row r="24" spans="1:3" x14ac:dyDescent="0.2">
      <c r="A24" s="32" t="s">
        <v>86</v>
      </c>
      <c r="B24" s="33">
        <v>-0.02</v>
      </c>
      <c r="C24" s="33">
        <v>-0.01</v>
      </c>
    </row>
    <row r="25" spans="1:3" x14ac:dyDescent="0.2">
      <c r="A25" s="32" t="s">
        <v>87</v>
      </c>
      <c r="B25" s="33">
        <v>-2.5000000000000001E-2</v>
      </c>
      <c r="C25" s="33">
        <v>-0.02</v>
      </c>
    </row>
    <row r="26" spans="1:3" x14ac:dyDescent="0.2">
      <c r="A26" s="32" t="s">
        <v>88</v>
      </c>
      <c r="B26" s="33">
        <v>-2.5000000000000001E-2</v>
      </c>
      <c r="C26" s="33">
        <v>-0.02</v>
      </c>
    </row>
    <row r="27" spans="1:3" x14ac:dyDescent="0.2">
      <c r="A27" s="32" t="s">
        <v>155</v>
      </c>
      <c r="B27" s="33" t="s">
        <v>99</v>
      </c>
      <c r="C27" s="33" t="s">
        <v>99</v>
      </c>
    </row>
    <row r="28" spans="1:3" x14ac:dyDescent="0.2">
      <c r="A28" s="35"/>
      <c r="B28" s="35" t="s">
        <v>156</v>
      </c>
      <c r="C28" s="35" t="s">
        <v>159</v>
      </c>
    </row>
  </sheetData>
  <phoneticPr fontId="1" type="noConversion"/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95BE72-0620-4632-B4A5-BCD5564D00F3}">
  <dimension ref="A1:C32"/>
  <sheetViews>
    <sheetView workbookViewId="0">
      <selection activeCell="F6" sqref="F6"/>
    </sheetView>
  </sheetViews>
  <sheetFormatPr defaultRowHeight="14.25" x14ac:dyDescent="0.2"/>
  <sheetData>
    <row r="1" spans="1:3" ht="22.5" x14ac:dyDescent="0.2">
      <c r="A1" s="30" t="s">
        <v>152</v>
      </c>
      <c r="B1" s="42" t="s">
        <v>98</v>
      </c>
      <c r="C1" s="42" t="s">
        <v>98</v>
      </c>
    </row>
    <row r="2" spans="1:3" x14ac:dyDescent="0.2">
      <c r="A2" s="32" t="s">
        <v>170</v>
      </c>
      <c r="B2" s="33" t="s">
        <v>99</v>
      </c>
      <c r="C2" s="33">
        <v>-0.02</v>
      </c>
    </row>
    <row r="3" spans="1:3" x14ac:dyDescent="0.2">
      <c r="A3" s="32" t="s">
        <v>171</v>
      </c>
      <c r="B3" s="33" t="s">
        <v>99</v>
      </c>
      <c r="C3" s="33">
        <v>0.03</v>
      </c>
    </row>
    <row r="4" spans="1:3" x14ac:dyDescent="0.2">
      <c r="A4" s="32" t="s">
        <v>154</v>
      </c>
      <c r="B4" s="33" t="s">
        <v>99</v>
      </c>
      <c r="C4" s="33">
        <v>0.03</v>
      </c>
    </row>
    <row r="5" spans="1:3" x14ac:dyDescent="0.2">
      <c r="A5" s="32" t="s">
        <v>132</v>
      </c>
      <c r="B5" s="33" t="s">
        <v>99</v>
      </c>
      <c r="C5" s="33">
        <v>0.02</v>
      </c>
    </row>
    <row r="6" spans="1:3" x14ac:dyDescent="0.2">
      <c r="A6" s="32" t="s">
        <v>133</v>
      </c>
      <c r="B6" s="33" t="s">
        <v>99</v>
      </c>
      <c r="C6" s="33">
        <v>0.02</v>
      </c>
    </row>
    <row r="7" spans="1:3" x14ac:dyDescent="0.2">
      <c r="A7" s="32" t="s">
        <v>134</v>
      </c>
      <c r="B7" s="33" t="s">
        <v>99</v>
      </c>
      <c r="C7" s="33">
        <v>0.02</v>
      </c>
    </row>
    <row r="8" spans="1:3" x14ac:dyDescent="0.2">
      <c r="A8" s="32" t="s">
        <v>135</v>
      </c>
      <c r="B8" s="33" t="s">
        <v>99</v>
      </c>
      <c r="C8" s="33">
        <v>0.01</v>
      </c>
    </row>
    <row r="9" spans="1:3" x14ac:dyDescent="0.2">
      <c r="A9" s="32" t="s">
        <v>136</v>
      </c>
      <c r="B9" s="33" t="s">
        <v>99</v>
      </c>
      <c r="C9" s="33">
        <v>0.01</v>
      </c>
    </row>
    <row r="10" spans="1:3" x14ac:dyDescent="0.2">
      <c r="A10" s="32" t="s">
        <v>90</v>
      </c>
      <c r="B10" s="33" t="s">
        <v>99</v>
      </c>
      <c r="C10" s="33">
        <v>0.01</v>
      </c>
    </row>
    <row r="11" spans="1:3" x14ac:dyDescent="0.2">
      <c r="A11" s="32" t="s">
        <v>91</v>
      </c>
      <c r="B11" s="33">
        <v>-0.02</v>
      </c>
      <c r="C11" s="33">
        <v>0.01</v>
      </c>
    </row>
    <row r="12" spans="1:3" x14ac:dyDescent="0.2">
      <c r="A12" s="32" t="s">
        <v>92</v>
      </c>
      <c r="B12" s="33">
        <v>0.02</v>
      </c>
      <c r="C12" s="33">
        <v>0.01</v>
      </c>
    </row>
    <row r="13" spans="1:3" x14ac:dyDescent="0.2">
      <c r="A13" s="32" t="s">
        <v>93</v>
      </c>
      <c r="B13" s="33">
        <v>0.02</v>
      </c>
      <c r="C13" s="33">
        <v>0.01</v>
      </c>
    </row>
    <row r="14" spans="1:3" x14ac:dyDescent="0.2">
      <c r="A14" s="32" t="s">
        <v>94</v>
      </c>
      <c r="B14" s="33">
        <v>0.01</v>
      </c>
      <c r="C14" s="33">
        <v>0.01</v>
      </c>
    </row>
    <row r="15" spans="1:3" x14ac:dyDescent="0.2">
      <c r="A15" s="32" t="s">
        <v>95</v>
      </c>
      <c r="B15" s="33">
        <v>0.01</v>
      </c>
      <c r="C15" s="33">
        <v>0.01</v>
      </c>
    </row>
    <row r="16" spans="1:3" x14ac:dyDescent="0.2">
      <c r="A16" s="32" t="s">
        <v>96</v>
      </c>
      <c r="B16" s="33">
        <v>0.01</v>
      </c>
      <c r="C16" s="33">
        <v>0</v>
      </c>
    </row>
    <row r="17" spans="1:3" x14ac:dyDescent="0.2">
      <c r="A17" s="32" t="s">
        <v>97</v>
      </c>
      <c r="B17" s="33">
        <v>0.01</v>
      </c>
      <c r="C17" s="33">
        <v>0</v>
      </c>
    </row>
    <row r="18" spans="1:3" x14ac:dyDescent="0.2">
      <c r="A18" s="32" t="s">
        <v>76</v>
      </c>
      <c r="B18" s="33">
        <v>0.01</v>
      </c>
      <c r="C18" s="33">
        <v>0</v>
      </c>
    </row>
    <row r="19" spans="1:3" x14ac:dyDescent="0.2">
      <c r="A19" s="32" t="s">
        <v>77</v>
      </c>
      <c r="B19" s="33">
        <v>0.01</v>
      </c>
      <c r="C19" s="33">
        <v>0</v>
      </c>
    </row>
    <row r="20" spans="1:3" x14ac:dyDescent="0.2">
      <c r="A20" s="32" t="s">
        <v>78</v>
      </c>
      <c r="B20" s="33">
        <v>0</v>
      </c>
      <c r="C20" s="33">
        <v>0</v>
      </c>
    </row>
    <row r="21" spans="1:3" x14ac:dyDescent="0.2">
      <c r="A21" s="32" t="s">
        <v>79</v>
      </c>
      <c r="B21" s="33">
        <v>0</v>
      </c>
      <c r="C21" s="33">
        <v>0</v>
      </c>
    </row>
    <row r="22" spans="1:3" x14ac:dyDescent="0.2">
      <c r="A22" s="32" t="s">
        <v>80</v>
      </c>
      <c r="B22" s="33">
        <v>0</v>
      </c>
      <c r="C22" s="33">
        <v>-0.01</v>
      </c>
    </row>
    <row r="23" spans="1:3" x14ac:dyDescent="0.2">
      <c r="A23" s="32" t="s">
        <v>81</v>
      </c>
      <c r="B23" s="33">
        <v>0</v>
      </c>
      <c r="C23" s="33">
        <v>-0.01</v>
      </c>
    </row>
    <row r="24" spans="1:3" x14ac:dyDescent="0.2">
      <c r="A24" s="32" t="s">
        <v>82</v>
      </c>
      <c r="B24" s="33">
        <v>0</v>
      </c>
      <c r="C24" s="33">
        <v>-0.01</v>
      </c>
    </row>
    <row r="25" spans="1:3" x14ac:dyDescent="0.2">
      <c r="A25" s="32" t="s">
        <v>83</v>
      </c>
      <c r="B25" s="33">
        <v>0</v>
      </c>
      <c r="C25" s="33">
        <v>-0.01</v>
      </c>
    </row>
    <row r="26" spans="1:3" x14ac:dyDescent="0.2">
      <c r="A26" s="32" t="s">
        <v>84</v>
      </c>
      <c r="B26" s="33">
        <v>0</v>
      </c>
      <c r="C26" s="33">
        <v>-0.02</v>
      </c>
    </row>
    <row r="27" spans="1:3" x14ac:dyDescent="0.2">
      <c r="A27" s="32" t="s">
        <v>85</v>
      </c>
      <c r="B27" s="33">
        <v>-0.01</v>
      </c>
      <c r="C27" s="33">
        <v>-0.02</v>
      </c>
    </row>
    <row r="28" spans="1:3" x14ac:dyDescent="0.2">
      <c r="A28" s="32" t="s">
        <v>86</v>
      </c>
      <c r="B28" s="33">
        <v>-0.01</v>
      </c>
      <c r="C28" s="33">
        <v>-0.02</v>
      </c>
    </row>
    <row r="29" spans="1:3" x14ac:dyDescent="0.2">
      <c r="A29" s="32" t="s">
        <v>87</v>
      </c>
      <c r="B29" s="33">
        <v>-0.02</v>
      </c>
      <c r="C29" s="33">
        <v>-2.5000000000000001E-2</v>
      </c>
    </row>
    <row r="30" spans="1:3" x14ac:dyDescent="0.2">
      <c r="A30" s="32" t="s">
        <v>88</v>
      </c>
      <c r="B30" s="33">
        <v>-0.02</v>
      </c>
      <c r="C30" s="33">
        <v>-2.5000000000000001E-2</v>
      </c>
    </row>
    <row r="31" spans="1:3" x14ac:dyDescent="0.2">
      <c r="A31" s="32" t="s">
        <v>155</v>
      </c>
      <c r="B31" s="33">
        <v>-0.03</v>
      </c>
      <c r="C31" s="33">
        <v>-0.03</v>
      </c>
    </row>
    <row r="32" spans="1:3" x14ac:dyDescent="0.2">
      <c r="A32" s="35"/>
      <c r="B32" s="35" t="s">
        <v>169</v>
      </c>
      <c r="C32" s="35" t="s">
        <v>168</v>
      </c>
    </row>
  </sheetData>
  <phoneticPr fontId="1" type="noConversion"/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30359C-BD5D-4C23-A313-DE46B617545B}">
  <dimension ref="A1:D14"/>
  <sheetViews>
    <sheetView workbookViewId="0">
      <selection activeCell="G4" sqref="G4"/>
    </sheetView>
  </sheetViews>
  <sheetFormatPr defaultRowHeight="14.25" x14ac:dyDescent="0.2"/>
  <sheetData>
    <row r="1" spans="1:4" ht="22.5" x14ac:dyDescent="0.2">
      <c r="A1" s="30" t="s">
        <v>152</v>
      </c>
      <c r="B1" s="42" t="s">
        <v>98</v>
      </c>
      <c r="C1" s="30" t="s">
        <v>152</v>
      </c>
      <c r="D1" s="42" t="s">
        <v>98</v>
      </c>
    </row>
    <row r="2" spans="1:4" x14ac:dyDescent="0.2">
      <c r="A2" s="32" t="s">
        <v>77</v>
      </c>
      <c r="B2" s="33">
        <v>0</v>
      </c>
      <c r="C2" s="32" t="s">
        <v>133</v>
      </c>
      <c r="D2" s="33">
        <v>-0.02</v>
      </c>
    </row>
    <row r="3" spans="1:4" x14ac:dyDescent="0.2">
      <c r="A3" s="32" t="s">
        <v>78</v>
      </c>
      <c r="B3" s="33">
        <v>0</v>
      </c>
      <c r="C3" s="32" t="s">
        <v>134</v>
      </c>
      <c r="D3" s="33">
        <v>0.03</v>
      </c>
    </row>
    <row r="4" spans="1:4" x14ac:dyDescent="0.2">
      <c r="A4" s="32" t="s">
        <v>79</v>
      </c>
      <c r="B4" s="33">
        <v>0</v>
      </c>
      <c r="C4" s="32" t="s">
        <v>135</v>
      </c>
      <c r="D4" s="33">
        <v>0.03</v>
      </c>
    </row>
    <row r="5" spans="1:4" x14ac:dyDescent="0.2">
      <c r="A5" s="32" t="s">
        <v>80</v>
      </c>
      <c r="B5" s="33">
        <v>0</v>
      </c>
      <c r="C5" s="32" t="s">
        <v>136</v>
      </c>
      <c r="D5" s="33">
        <v>0.02</v>
      </c>
    </row>
    <row r="6" spans="1:4" x14ac:dyDescent="0.2">
      <c r="A6" s="32" t="s">
        <v>81</v>
      </c>
      <c r="B6" s="33">
        <v>0</v>
      </c>
      <c r="C6" s="32" t="s">
        <v>90</v>
      </c>
      <c r="D6" s="33">
        <v>0.02</v>
      </c>
    </row>
    <row r="7" spans="1:4" x14ac:dyDescent="0.2">
      <c r="A7" s="32" t="s">
        <v>82</v>
      </c>
      <c r="B7" s="33">
        <v>-0.01</v>
      </c>
      <c r="C7" s="32" t="s">
        <v>91</v>
      </c>
      <c r="D7" s="33">
        <v>0.01</v>
      </c>
    </row>
    <row r="8" spans="1:4" x14ac:dyDescent="0.2">
      <c r="A8" s="32" t="s">
        <v>83</v>
      </c>
      <c r="B8" s="33">
        <v>-0.01</v>
      </c>
      <c r="C8" s="32" t="s">
        <v>92</v>
      </c>
      <c r="D8" s="33">
        <v>0.01</v>
      </c>
    </row>
    <row r="9" spans="1:4" x14ac:dyDescent="0.2">
      <c r="A9" s="32" t="s">
        <v>84</v>
      </c>
      <c r="B9" s="33">
        <v>-0.01</v>
      </c>
      <c r="C9" s="32" t="s">
        <v>93</v>
      </c>
      <c r="D9" s="33">
        <v>0.01</v>
      </c>
    </row>
    <row r="10" spans="1:4" x14ac:dyDescent="0.2">
      <c r="A10" s="32" t="s">
        <v>85</v>
      </c>
      <c r="B10" s="33">
        <v>-0.02</v>
      </c>
      <c r="C10" s="32" t="s">
        <v>94</v>
      </c>
      <c r="D10" s="33">
        <v>0.01</v>
      </c>
    </row>
    <row r="11" spans="1:4" x14ac:dyDescent="0.2">
      <c r="A11" s="32" t="s">
        <v>86</v>
      </c>
      <c r="B11" s="33">
        <v>-0.02</v>
      </c>
      <c r="C11" s="32" t="s">
        <v>95</v>
      </c>
      <c r="D11" s="33">
        <v>0</v>
      </c>
    </row>
    <row r="12" spans="1:4" x14ac:dyDescent="0.2">
      <c r="A12" s="32" t="s">
        <v>87</v>
      </c>
      <c r="B12" s="33">
        <v>-2.5000000000000001E-2</v>
      </c>
      <c r="C12" s="32" t="s">
        <v>96</v>
      </c>
      <c r="D12" s="33">
        <v>0</v>
      </c>
    </row>
    <row r="13" spans="1:4" x14ac:dyDescent="0.2">
      <c r="A13" s="32" t="s">
        <v>88</v>
      </c>
      <c r="B13" s="33">
        <v>-2.5000000000000001E-2</v>
      </c>
      <c r="C13" s="32" t="s">
        <v>97</v>
      </c>
      <c r="D13" s="33">
        <v>0</v>
      </c>
    </row>
    <row r="14" spans="1:4" x14ac:dyDescent="0.2">
      <c r="A14" s="32" t="s">
        <v>155</v>
      </c>
      <c r="B14" s="33" t="s">
        <v>99</v>
      </c>
      <c r="C14" s="32" t="s">
        <v>76</v>
      </c>
      <c r="D14" s="33">
        <v>0</v>
      </c>
    </row>
  </sheetData>
  <phoneticPr fontId="1" type="noConversion"/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B8B5C8-361E-4970-91D4-C4466AED1AC8}">
  <dimension ref="A1:D28"/>
  <sheetViews>
    <sheetView workbookViewId="0">
      <selection activeCell="B1" sqref="B1"/>
    </sheetView>
  </sheetViews>
  <sheetFormatPr defaultRowHeight="14.25" x14ac:dyDescent="0.2"/>
  <sheetData>
    <row r="1" spans="1:4" ht="23.25" thickBot="1" x14ac:dyDescent="0.25">
      <c r="A1" s="37" t="s">
        <v>75</v>
      </c>
      <c r="B1" s="38" t="s">
        <v>98</v>
      </c>
      <c r="C1" s="38" t="s">
        <v>75</v>
      </c>
      <c r="D1" s="38" t="s">
        <v>98</v>
      </c>
    </row>
    <row r="2" spans="1:4" ht="15" thickBot="1" x14ac:dyDescent="0.25">
      <c r="A2" s="39" t="s">
        <v>97</v>
      </c>
      <c r="B2" s="40">
        <v>0</v>
      </c>
      <c r="C2" s="39" t="s">
        <v>165</v>
      </c>
      <c r="D2" s="40">
        <v>-0.02</v>
      </c>
    </row>
    <row r="3" spans="1:4" ht="15" thickBot="1" x14ac:dyDescent="0.25">
      <c r="A3" s="39" t="s">
        <v>76</v>
      </c>
      <c r="B3" s="40">
        <v>0</v>
      </c>
      <c r="C3" s="39" t="s">
        <v>164</v>
      </c>
      <c r="D3" s="40">
        <v>0.03</v>
      </c>
    </row>
    <row r="4" spans="1:4" ht="15" thickBot="1" x14ac:dyDescent="0.25">
      <c r="A4" s="39" t="s">
        <v>77</v>
      </c>
      <c r="B4" s="40">
        <v>0</v>
      </c>
      <c r="C4" s="39" t="s">
        <v>137</v>
      </c>
      <c r="D4" s="40">
        <v>0.03</v>
      </c>
    </row>
    <row r="5" spans="1:4" ht="15" thickBot="1" x14ac:dyDescent="0.25">
      <c r="A5" s="39" t="s">
        <v>78</v>
      </c>
      <c r="B5" s="40">
        <v>0</v>
      </c>
      <c r="C5" s="39" t="s">
        <v>132</v>
      </c>
      <c r="D5" s="40">
        <v>0.02</v>
      </c>
    </row>
    <row r="6" spans="1:4" ht="15" thickBot="1" x14ac:dyDescent="0.25">
      <c r="A6" s="39" t="s">
        <v>79</v>
      </c>
      <c r="B6" s="40">
        <v>0</v>
      </c>
      <c r="C6" s="39" t="s">
        <v>133</v>
      </c>
      <c r="D6" s="40">
        <v>0.02</v>
      </c>
    </row>
    <row r="7" spans="1:4" ht="15" thickBot="1" x14ac:dyDescent="0.25">
      <c r="A7" s="39" t="s">
        <v>80</v>
      </c>
      <c r="B7" s="40">
        <v>-0.01</v>
      </c>
      <c r="C7" s="39" t="s">
        <v>134</v>
      </c>
      <c r="D7" s="40">
        <v>0.02</v>
      </c>
    </row>
    <row r="8" spans="1:4" ht="15" thickBot="1" x14ac:dyDescent="0.25">
      <c r="A8" s="39" t="s">
        <v>81</v>
      </c>
      <c r="B8" s="40">
        <v>-0.01</v>
      </c>
      <c r="C8" s="39" t="s">
        <v>135</v>
      </c>
      <c r="D8" s="40">
        <v>0.01</v>
      </c>
    </row>
    <row r="9" spans="1:4" ht="15" thickBot="1" x14ac:dyDescent="0.25">
      <c r="A9" s="39" t="s">
        <v>82</v>
      </c>
      <c r="B9" s="40">
        <v>-0.01</v>
      </c>
      <c r="C9" s="39" t="s">
        <v>136</v>
      </c>
      <c r="D9" s="40">
        <v>0.01</v>
      </c>
    </row>
    <row r="10" spans="1:4" ht="15" thickBot="1" x14ac:dyDescent="0.25">
      <c r="A10" s="39" t="s">
        <v>83</v>
      </c>
      <c r="B10" s="40">
        <v>-0.01</v>
      </c>
      <c r="C10" s="39" t="s">
        <v>90</v>
      </c>
      <c r="D10" s="40">
        <v>0.01</v>
      </c>
    </row>
    <row r="11" spans="1:4" ht="15" thickBot="1" x14ac:dyDescent="0.25">
      <c r="A11" s="39" t="s">
        <v>84</v>
      </c>
      <c r="B11" s="40">
        <v>-0.02</v>
      </c>
      <c r="C11" s="39" t="s">
        <v>91</v>
      </c>
      <c r="D11" s="40">
        <v>0.01</v>
      </c>
    </row>
    <row r="12" spans="1:4" ht="15" thickBot="1" x14ac:dyDescent="0.25">
      <c r="A12" s="39" t="s">
        <v>85</v>
      </c>
      <c r="B12" s="40">
        <v>-0.02</v>
      </c>
      <c r="C12" s="39" t="s">
        <v>92</v>
      </c>
      <c r="D12" s="40">
        <v>0.01</v>
      </c>
    </row>
    <row r="13" spans="1:4" ht="15" thickBot="1" x14ac:dyDescent="0.25">
      <c r="A13" s="39" t="s">
        <v>86</v>
      </c>
      <c r="B13" s="40">
        <v>-0.02</v>
      </c>
      <c r="C13" s="39" t="s">
        <v>93</v>
      </c>
      <c r="D13" s="40">
        <v>0.01</v>
      </c>
    </row>
    <row r="14" spans="1:4" ht="15" thickBot="1" x14ac:dyDescent="0.25">
      <c r="A14" s="39" t="s">
        <v>87</v>
      </c>
      <c r="B14" s="40">
        <v>-2.5000000000000001E-2</v>
      </c>
      <c r="C14" s="39" t="s">
        <v>94</v>
      </c>
      <c r="D14" s="40">
        <v>0.01</v>
      </c>
    </row>
    <row r="15" spans="1:4" ht="15" thickBot="1" x14ac:dyDescent="0.25">
      <c r="A15" s="39" t="s">
        <v>88</v>
      </c>
      <c r="B15" s="40">
        <v>-2.5000000000000001E-2</v>
      </c>
      <c r="C15" s="39" t="s">
        <v>95</v>
      </c>
      <c r="D15" s="40">
        <v>0</v>
      </c>
    </row>
    <row r="16" spans="1:4" ht="15" thickBot="1" x14ac:dyDescent="0.25">
      <c r="A16" s="39" t="s">
        <v>89</v>
      </c>
      <c r="B16" s="40">
        <v>-0.03</v>
      </c>
      <c r="C16" s="39" t="s">
        <v>96</v>
      </c>
      <c r="D16" s="40">
        <v>0</v>
      </c>
    </row>
    <row r="17" spans="1:2" ht="15" thickBot="1" x14ac:dyDescent="0.25"/>
    <row r="18" spans="1:2" ht="23.25" thickBot="1" x14ac:dyDescent="0.25">
      <c r="A18" s="7" t="s">
        <v>139</v>
      </c>
      <c r="B18" s="7" t="s">
        <v>141</v>
      </c>
    </row>
    <row r="19" spans="1:2" ht="15" thickBot="1" x14ac:dyDescent="0.25">
      <c r="A19" s="36" t="s">
        <v>166</v>
      </c>
      <c r="B19" s="9">
        <v>0.01</v>
      </c>
    </row>
    <row r="20" spans="1:2" ht="15" thickBot="1" x14ac:dyDescent="0.25">
      <c r="A20" s="8" t="s">
        <v>143</v>
      </c>
      <c r="B20" s="9">
        <v>0.02</v>
      </c>
    </row>
    <row r="21" spans="1:2" ht="15" thickBot="1" x14ac:dyDescent="0.25">
      <c r="A21" s="8" t="s">
        <v>144</v>
      </c>
      <c r="B21" s="9">
        <v>-2E-3</v>
      </c>
    </row>
    <row r="22" spans="1:2" ht="15" thickBot="1" x14ac:dyDescent="0.25">
      <c r="A22" s="21" t="s">
        <v>144</v>
      </c>
      <c r="B22" s="9">
        <v>-2E-3</v>
      </c>
    </row>
    <row r="23" spans="1:2" ht="15" thickBot="1" x14ac:dyDescent="0.25">
      <c r="A23" s="8" t="s">
        <v>146</v>
      </c>
      <c r="B23" s="9">
        <v>-0.02</v>
      </c>
    </row>
    <row r="24" spans="1:2" ht="15" thickBot="1" x14ac:dyDescent="0.25">
      <c r="A24" s="8" t="s">
        <v>148</v>
      </c>
      <c r="B24" s="9">
        <v>-0.02</v>
      </c>
    </row>
    <row r="25" spans="1:2" ht="15" thickBot="1" x14ac:dyDescent="0.25">
      <c r="A25" s="21" t="s">
        <v>151</v>
      </c>
      <c r="B25" s="9">
        <v>-2E-3</v>
      </c>
    </row>
    <row r="26" spans="1:2" ht="15" thickBot="1" x14ac:dyDescent="0.25">
      <c r="A26" s="21" t="s">
        <v>151</v>
      </c>
      <c r="B26" s="9">
        <v>-2E-3</v>
      </c>
    </row>
    <row r="27" spans="1:2" ht="15" thickBot="1" x14ac:dyDescent="0.25">
      <c r="A27" s="21" t="s">
        <v>150</v>
      </c>
      <c r="B27" s="9">
        <v>0.02</v>
      </c>
    </row>
    <row r="28" spans="1:2" ht="15" thickBot="1" x14ac:dyDescent="0.25">
      <c r="A28" s="21" t="s">
        <v>166</v>
      </c>
      <c r="B28" s="9">
        <v>0.01</v>
      </c>
    </row>
  </sheetData>
  <phoneticPr fontId="1" type="noConversion"/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202C5E-0E57-46DF-A6A5-05494BD4726F}">
  <dimension ref="A1:D26"/>
  <sheetViews>
    <sheetView workbookViewId="0">
      <selection activeCell="B1" sqref="B1"/>
    </sheetView>
  </sheetViews>
  <sheetFormatPr defaultRowHeight="14.25" x14ac:dyDescent="0.2"/>
  <sheetData>
    <row r="1" spans="1:4" ht="23.25" thickBot="1" x14ac:dyDescent="0.25">
      <c r="A1" s="37" t="s">
        <v>75</v>
      </c>
      <c r="B1" s="38" t="s">
        <v>98</v>
      </c>
      <c r="C1" s="38" t="s">
        <v>75</v>
      </c>
      <c r="D1" s="38" t="s">
        <v>98</v>
      </c>
    </row>
    <row r="2" spans="1:4" ht="15" thickBot="1" x14ac:dyDescent="0.25">
      <c r="A2" s="39" t="s">
        <v>97</v>
      </c>
      <c r="B2" s="40">
        <v>0</v>
      </c>
      <c r="C2" s="39" t="s">
        <v>165</v>
      </c>
      <c r="D2" s="40">
        <v>-0.02</v>
      </c>
    </row>
    <row r="3" spans="1:4" ht="15" thickBot="1" x14ac:dyDescent="0.25">
      <c r="A3" s="39" t="s">
        <v>76</v>
      </c>
      <c r="B3" s="40">
        <v>0</v>
      </c>
      <c r="C3" s="39" t="s">
        <v>164</v>
      </c>
      <c r="D3" s="40">
        <v>0.03</v>
      </c>
    </row>
    <row r="4" spans="1:4" ht="15" thickBot="1" x14ac:dyDescent="0.25">
      <c r="A4" s="39" t="s">
        <v>77</v>
      </c>
      <c r="B4" s="40">
        <v>0</v>
      </c>
      <c r="C4" s="39" t="s">
        <v>137</v>
      </c>
      <c r="D4" s="40">
        <v>0.03</v>
      </c>
    </row>
    <row r="5" spans="1:4" ht="15" thickBot="1" x14ac:dyDescent="0.25">
      <c r="A5" s="39" t="s">
        <v>78</v>
      </c>
      <c r="B5" s="40">
        <v>0</v>
      </c>
      <c r="C5" s="39" t="s">
        <v>132</v>
      </c>
      <c r="D5" s="40">
        <v>0.02</v>
      </c>
    </row>
    <row r="6" spans="1:4" ht="15" thickBot="1" x14ac:dyDescent="0.25">
      <c r="A6" s="39" t="s">
        <v>79</v>
      </c>
      <c r="B6" s="40">
        <v>0</v>
      </c>
      <c r="C6" s="39" t="s">
        <v>133</v>
      </c>
      <c r="D6" s="40">
        <v>0.02</v>
      </c>
    </row>
    <row r="7" spans="1:4" ht="15" thickBot="1" x14ac:dyDescent="0.25">
      <c r="A7" s="39" t="s">
        <v>80</v>
      </c>
      <c r="B7" s="40">
        <v>-0.01</v>
      </c>
      <c r="C7" s="39" t="s">
        <v>134</v>
      </c>
      <c r="D7" s="40">
        <v>0.02</v>
      </c>
    </row>
    <row r="8" spans="1:4" ht="15" thickBot="1" x14ac:dyDescent="0.25">
      <c r="A8" s="39" t="s">
        <v>81</v>
      </c>
      <c r="B8" s="40">
        <v>-0.01</v>
      </c>
      <c r="C8" s="39" t="s">
        <v>135</v>
      </c>
      <c r="D8" s="40">
        <v>0.01</v>
      </c>
    </row>
    <row r="9" spans="1:4" ht="15" thickBot="1" x14ac:dyDescent="0.25">
      <c r="A9" s="39" t="s">
        <v>82</v>
      </c>
      <c r="B9" s="40">
        <v>-0.01</v>
      </c>
      <c r="C9" s="39" t="s">
        <v>136</v>
      </c>
      <c r="D9" s="40">
        <v>0.01</v>
      </c>
    </row>
    <row r="10" spans="1:4" ht="15" thickBot="1" x14ac:dyDescent="0.25">
      <c r="A10" s="39" t="s">
        <v>83</v>
      </c>
      <c r="B10" s="40">
        <v>-0.01</v>
      </c>
      <c r="C10" s="39" t="s">
        <v>90</v>
      </c>
      <c r="D10" s="40">
        <v>0.01</v>
      </c>
    </row>
    <row r="11" spans="1:4" ht="15" thickBot="1" x14ac:dyDescent="0.25">
      <c r="A11" s="39" t="s">
        <v>84</v>
      </c>
      <c r="B11" s="40">
        <v>-0.02</v>
      </c>
      <c r="C11" s="39" t="s">
        <v>91</v>
      </c>
      <c r="D11" s="40">
        <v>0.01</v>
      </c>
    </row>
    <row r="12" spans="1:4" ht="15" thickBot="1" x14ac:dyDescent="0.25">
      <c r="A12" s="39" t="s">
        <v>85</v>
      </c>
      <c r="B12" s="40">
        <v>-0.02</v>
      </c>
      <c r="C12" s="39" t="s">
        <v>92</v>
      </c>
      <c r="D12" s="40">
        <v>0.01</v>
      </c>
    </row>
    <row r="13" spans="1:4" ht="15" thickBot="1" x14ac:dyDescent="0.25">
      <c r="A13" s="39" t="s">
        <v>86</v>
      </c>
      <c r="B13" s="40">
        <v>-0.02</v>
      </c>
      <c r="C13" s="39" t="s">
        <v>93</v>
      </c>
      <c r="D13" s="40">
        <v>0.01</v>
      </c>
    </row>
    <row r="14" spans="1:4" ht="15" thickBot="1" x14ac:dyDescent="0.25">
      <c r="A14" s="39" t="s">
        <v>87</v>
      </c>
      <c r="B14" s="40">
        <v>-2.5000000000000001E-2</v>
      </c>
      <c r="C14" s="39" t="s">
        <v>94</v>
      </c>
      <c r="D14" s="40">
        <v>0.01</v>
      </c>
    </row>
    <row r="15" spans="1:4" ht="15" thickBot="1" x14ac:dyDescent="0.25">
      <c r="A15" s="39" t="s">
        <v>88</v>
      </c>
      <c r="B15" s="40">
        <v>-2.5000000000000001E-2</v>
      </c>
      <c r="C15" s="39" t="s">
        <v>95</v>
      </c>
      <c r="D15" s="40">
        <v>0.01</v>
      </c>
    </row>
    <row r="16" spans="1:4" ht="15" thickBot="1" x14ac:dyDescent="0.25">
      <c r="A16" s="39" t="s">
        <v>89</v>
      </c>
      <c r="B16" s="40">
        <v>-0.03</v>
      </c>
      <c r="C16" s="39" t="s">
        <v>96</v>
      </c>
      <c r="D16" s="40">
        <v>0</v>
      </c>
    </row>
    <row r="17" spans="1:2" ht="15" thickBot="1" x14ac:dyDescent="0.25"/>
    <row r="18" spans="1:2" ht="23.25" thickBot="1" x14ac:dyDescent="0.25">
      <c r="A18" s="7" t="s">
        <v>139</v>
      </c>
      <c r="B18" s="7" t="s">
        <v>141</v>
      </c>
    </row>
    <row r="19" spans="1:2" ht="15" thickBot="1" x14ac:dyDescent="0.25">
      <c r="A19" s="21" t="s">
        <v>143</v>
      </c>
      <c r="B19" s="9">
        <v>0.02</v>
      </c>
    </row>
    <row r="20" spans="1:2" ht="15" thickBot="1" x14ac:dyDescent="0.25">
      <c r="A20" s="8" t="s">
        <v>144</v>
      </c>
      <c r="B20" s="9">
        <v>0.01</v>
      </c>
    </row>
    <row r="21" spans="1:2" ht="15" thickBot="1" x14ac:dyDescent="0.25">
      <c r="A21" s="21" t="s">
        <v>144</v>
      </c>
      <c r="B21" s="9">
        <v>-0.01</v>
      </c>
    </row>
    <row r="22" spans="1:2" ht="15" thickBot="1" x14ac:dyDescent="0.25">
      <c r="A22" s="8" t="s">
        <v>146</v>
      </c>
      <c r="B22" s="9">
        <v>-0.02</v>
      </c>
    </row>
    <row r="23" spans="1:2" ht="15" thickBot="1" x14ac:dyDescent="0.25">
      <c r="A23" s="8" t="s">
        <v>148</v>
      </c>
      <c r="B23" s="9">
        <v>-0.02</v>
      </c>
    </row>
    <row r="24" spans="1:2" ht="15" thickBot="1" x14ac:dyDescent="0.25">
      <c r="A24" s="21" t="s">
        <v>151</v>
      </c>
      <c r="B24" s="9">
        <v>-0.01</v>
      </c>
    </row>
    <row r="25" spans="1:2" ht="15" thickBot="1" x14ac:dyDescent="0.25">
      <c r="A25" s="21" t="s">
        <v>151</v>
      </c>
      <c r="B25" s="9">
        <v>0.01</v>
      </c>
    </row>
    <row r="26" spans="1:2" ht="15" thickBot="1" x14ac:dyDescent="0.25">
      <c r="A26" s="21" t="s">
        <v>150</v>
      </c>
      <c r="B26" s="9">
        <v>0.02</v>
      </c>
    </row>
  </sheetData>
  <phoneticPr fontId="1" type="noConversion"/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E138DD-3EBC-4FA1-829D-B9E286BAD0A8}">
  <dimension ref="A1:B12"/>
  <sheetViews>
    <sheetView workbookViewId="0">
      <selection activeCell="I24" sqref="I24"/>
    </sheetView>
  </sheetViews>
  <sheetFormatPr defaultRowHeight="14.25" x14ac:dyDescent="0.2"/>
  <sheetData>
    <row r="1" spans="1:2" ht="23.25" thickBot="1" x14ac:dyDescent="0.25">
      <c r="A1" s="37" t="s">
        <v>75</v>
      </c>
      <c r="B1" s="38" t="s">
        <v>98</v>
      </c>
    </row>
    <row r="2" spans="1:2" ht="15" thickBot="1" x14ac:dyDescent="0.25">
      <c r="A2" s="39" t="s">
        <v>79</v>
      </c>
      <c r="B2" s="40">
        <v>-0.01</v>
      </c>
    </row>
    <row r="3" spans="1:2" ht="15" thickBot="1" x14ac:dyDescent="0.25">
      <c r="A3" s="39" t="s">
        <v>80</v>
      </c>
      <c r="B3" s="40">
        <v>0.02</v>
      </c>
    </row>
    <row r="4" spans="1:2" ht="15" thickBot="1" x14ac:dyDescent="0.25">
      <c r="A4" s="39" t="s">
        <v>81</v>
      </c>
      <c r="B4" s="40">
        <v>0.01</v>
      </c>
    </row>
    <row r="5" spans="1:2" ht="15" thickBot="1" x14ac:dyDescent="0.25">
      <c r="A5" s="39" t="s">
        <v>82</v>
      </c>
      <c r="B5" s="40">
        <v>0.01</v>
      </c>
    </row>
    <row r="6" spans="1:2" ht="15" thickBot="1" x14ac:dyDescent="0.25">
      <c r="A6" s="39" t="s">
        <v>83</v>
      </c>
      <c r="B6" s="40">
        <v>0</v>
      </c>
    </row>
    <row r="7" spans="1:2" ht="15" thickBot="1" x14ac:dyDescent="0.25">
      <c r="A7" s="39" t="s">
        <v>84</v>
      </c>
      <c r="B7" s="40">
        <v>0</v>
      </c>
    </row>
    <row r="8" spans="1:2" ht="15" thickBot="1" x14ac:dyDescent="0.25">
      <c r="A8" s="39" t="s">
        <v>85</v>
      </c>
      <c r="B8" s="40">
        <v>0</v>
      </c>
    </row>
    <row r="9" spans="1:2" ht="15" thickBot="1" x14ac:dyDescent="0.25">
      <c r="A9" s="39" t="s">
        <v>86</v>
      </c>
      <c r="B9" s="40">
        <v>0</v>
      </c>
    </row>
    <row r="10" spans="1:2" ht="15" thickBot="1" x14ac:dyDescent="0.25">
      <c r="A10" s="39" t="s">
        <v>87</v>
      </c>
      <c r="B10" s="40">
        <v>0</v>
      </c>
    </row>
    <row r="11" spans="1:2" ht="15" thickBot="1" x14ac:dyDescent="0.25">
      <c r="A11" s="39" t="s">
        <v>88</v>
      </c>
      <c r="B11" s="40">
        <v>-0.01</v>
      </c>
    </row>
    <row r="12" spans="1:2" ht="15" thickBot="1" x14ac:dyDescent="0.25">
      <c r="A12" s="39" t="s">
        <v>89</v>
      </c>
      <c r="B12" s="40">
        <v>-0.02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EC1267-F2EC-43E9-B5CB-AAF80C7EB803}">
  <dimension ref="A1:D24"/>
  <sheetViews>
    <sheetView workbookViewId="0">
      <selection activeCell="I12" sqref="I12"/>
    </sheetView>
  </sheetViews>
  <sheetFormatPr defaultRowHeight="14.25" x14ac:dyDescent="0.2"/>
  <sheetData>
    <row r="1" spans="1:4" ht="23.25" thickBot="1" x14ac:dyDescent="0.25">
      <c r="A1" s="6" t="s">
        <v>75</v>
      </c>
      <c r="B1" s="7" t="s">
        <v>98</v>
      </c>
      <c r="C1" s="7" t="s">
        <v>75</v>
      </c>
      <c r="D1" s="7" t="s">
        <v>98</v>
      </c>
    </row>
    <row r="2" spans="1:4" ht="15" thickBot="1" x14ac:dyDescent="0.25">
      <c r="A2" s="8" t="s">
        <v>76</v>
      </c>
      <c r="B2" s="9">
        <v>0</v>
      </c>
      <c r="C2" s="8" t="s">
        <v>137</v>
      </c>
      <c r="D2" s="9">
        <v>-0.02</v>
      </c>
    </row>
    <row r="3" spans="1:4" ht="15" thickBot="1" x14ac:dyDescent="0.25">
      <c r="A3" s="8" t="s">
        <v>77</v>
      </c>
      <c r="B3" s="9">
        <v>0</v>
      </c>
      <c r="C3" s="8" t="s">
        <v>132</v>
      </c>
      <c r="D3" s="9">
        <v>0.03</v>
      </c>
    </row>
    <row r="4" spans="1:4" ht="15" thickBot="1" x14ac:dyDescent="0.25">
      <c r="A4" s="8" t="s">
        <v>78</v>
      </c>
      <c r="B4" s="9">
        <v>0</v>
      </c>
      <c r="C4" s="8" t="s">
        <v>133</v>
      </c>
      <c r="D4" s="9">
        <v>0.03</v>
      </c>
    </row>
    <row r="5" spans="1:4" ht="15" thickBot="1" x14ac:dyDescent="0.25">
      <c r="A5" s="8" t="s">
        <v>79</v>
      </c>
      <c r="B5" s="9">
        <v>0</v>
      </c>
      <c r="C5" s="8" t="s">
        <v>134</v>
      </c>
      <c r="D5" s="9">
        <v>0.02</v>
      </c>
    </row>
    <row r="6" spans="1:4" ht="15" thickBot="1" x14ac:dyDescent="0.25">
      <c r="A6" s="8" t="s">
        <v>80</v>
      </c>
      <c r="B6" s="9">
        <v>0</v>
      </c>
      <c r="C6" s="8" t="s">
        <v>135</v>
      </c>
      <c r="D6" s="9">
        <v>0.02</v>
      </c>
    </row>
    <row r="7" spans="1:4" ht="15" thickBot="1" x14ac:dyDescent="0.25">
      <c r="A7" s="8" t="s">
        <v>81</v>
      </c>
      <c r="B7" s="9">
        <v>0</v>
      </c>
      <c r="C7" s="8" t="s">
        <v>136</v>
      </c>
      <c r="D7" s="9">
        <v>0.01</v>
      </c>
    </row>
    <row r="8" spans="1:4" ht="15" thickBot="1" x14ac:dyDescent="0.25">
      <c r="A8" s="8" t="s">
        <v>82</v>
      </c>
      <c r="B8" s="9">
        <v>-0.01</v>
      </c>
      <c r="C8" s="8" t="s">
        <v>90</v>
      </c>
      <c r="D8" s="9">
        <v>0.01</v>
      </c>
    </row>
    <row r="9" spans="1:4" ht="15" thickBot="1" x14ac:dyDescent="0.25">
      <c r="A9" s="8" t="s">
        <v>83</v>
      </c>
      <c r="B9" s="9">
        <v>-0.01</v>
      </c>
      <c r="C9" s="8" t="s">
        <v>91</v>
      </c>
      <c r="D9" s="9">
        <v>0.01</v>
      </c>
    </row>
    <row r="10" spans="1:4" ht="15" thickBot="1" x14ac:dyDescent="0.25">
      <c r="A10" s="8" t="s">
        <v>84</v>
      </c>
      <c r="B10" s="9">
        <v>-0.01</v>
      </c>
      <c r="C10" s="8" t="s">
        <v>92</v>
      </c>
      <c r="D10" s="9">
        <v>0.01</v>
      </c>
    </row>
    <row r="11" spans="1:4" ht="15" thickBot="1" x14ac:dyDescent="0.25">
      <c r="A11" s="8" t="s">
        <v>85</v>
      </c>
      <c r="B11" s="9">
        <v>-0.02</v>
      </c>
      <c r="C11" s="8" t="s">
        <v>93</v>
      </c>
      <c r="D11" s="9">
        <v>0.01</v>
      </c>
    </row>
    <row r="12" spans="1:4" ht="15" thickBot="1" x14ac:dyDescent="0.25">
      <c r="A12" s="8" t="s">
        <v>86</v>
      </c>
      <c r="B12" s="9">
        <v>-0.02</v>
      </c>
      <c r="C12" s="8" t="s">
        <v>94</v>
      </c>
      <c r="D12" s="9">
        <v>0</v>
      </c>
    </row>
    <row r="13" spans="1:4" ht="15" thickBot="1" x14ac:dyDescent="0.25">
      <c r="A13" s="8" t="s">
        <v>87</v>
      </c>
      <c r="B13" s="9">
        <v>-2.5000000000000001E-2</v>
      </c>
      <c r="C13" s="8" t="s">
        <v>95</v>
      </c>
      <c r="D13" s="9">
        <v>0</v>
      </c>
    </row>
    <row r="14" spans="1:4" ht="15" thickBot="1" x14ac:dyDescent="0.25">
      <c r="A14" s="8" t="s">
        <v>88</v>
      </c>
      <c r="B14" s="9">
        <v>-2.5000000000000001E-2</v>
      </c>
      <c r="C14" s="8" t="s">
        <v>96</v>
      </c>
      <c r="D14" s="9">
        <v>0</v>
      </c>
    </row>
    <row r="15" spans="1:4" ht="15" thickBot="1" x14ac:dyDescent="0.25">
      <c r="A15" s="8" t="s">
        <v>89</v>
      </c>
      <c r="B15" s="9">
        <v>-0.03</v>
      </c>
      <c r="C15" s="8" t="s">
        <v>97</v>
      </c>
      <c r="D15" s="9">
        <v>0</v>
      </c>
    </row>
    <row r="17" spans="1:2" ht="15" thickBot="1" x14ac:dyDescent="0.25"/>
    <row r="18" spans="1:2" ht="23.25" thickBot="1" x14ac:dyDescent="0.25">
      <c r="A18" s="7" t="s">
        <v>139</v>
      </c>
      <c r="B18" s="7" t="s">
        <v>141</v>
      </c>
    </row>
    <row r="19" spans="1:2" ht="15" thickBot="1" x14ac:dyDescent="0.25">
      <c r="A19" s="8" t="s">
        <v>143</v>
      </c>
      <c r="B19" s="9">
        <v>1.4999999999999999E-2</v>
      </c>
    </row>
    <row r="20" spans="1:2" ht="15" thickBot="1" x14ac:dyDescent="0.25">
      <c r="A20" s="8" t="s">
        <v>144</v>
      </c>
      <c r="B20" s="9">
        <v>1.1999999999999999E-3</v>
      </c>
    </row>
    <row r="21" spans="1:2" ht="15" thickBot="1" x14ac:dyDescent="0.25">
      <c r="A21" s="8" t="s">
        <v>146</v>
      </c>
      <c r="B21" s="9">
        <v>-1.4999999999999999E-2</v>
      </c>
    </row>
    <row r="22" spans="1:2" ht="15" thickBot="1" x14ac:dyDescent="0.25">
      <c r="A22" s="8" t="s">
        <v>148</v>
      </c>
      <c r="B22" s="9">
        <v>-1.4999999999999999E-2</v>
      </c>
    </row>
    <row r="23" spans="1:2" ht="15" thickBot="1" x14ac:dyDescent="0.25">
      <c r="A23" s="21" t="s">
        <v>151</v>
      </c>
      <c r="B23" s="9">
        <v>1.1999999999999999E-3</v>
      </c>
    </row>
    <row r="24" spans="1:2" ht="15" thickBot="1" x14ac:dyDescent="0.25">
      <c r="A24" s="8" t="s">
        <v>150</v>
      </c>
      <c r="B24" s="9">
        <v>1.4999999999999999E-2</v>
      </c>
    </row>
  </sheetData>
  <phoneticPr fontId="1" type="noConversion"/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43800E-24E9-428E-9DF5-DCE6439D1081}">
  <sheetPr>
    <tabColor rgb="FFFF0000"/>
  </sheetPr>
  <dimension ref="A1:J26"/>
  <sheetViews>
    <sheetView view="pageBreakPreview" zoomScale="80" zoomScaleNormal="80" zoomScaleSheetLayoutView="80" workbookViewId="0">
      <selection activeCell="C14" sqref="C14"/>
    </sheetView>
  </sheetViews>
  <sheetFormatPr defaultColWidth="14.625" defaultRowHeight="14.25" x14ac:dyDescent="0.2"/>
  <cols>
    <col min="1" max="1" width="24.375" style="13" customWidth="1"/>
    <col min="2" max="16384" width="14.625" style="13"/>
  </cols>
  <sheetData>
    <row r="1" spans="1:10" ht="16.5" x14ac:dyDescent="0.2">
      <c r="A1" s="10" t="s">
        <v>102</v>
      </c>
      <c r="B1" s="10">
        <v>261948.23300000001</v>
      </c>
      <c r="C1" s="11"/>
      <c r="D1" s="11"/>
      <c r="E1" s="11"/>
      <c r="F1" s="11"/>
      <c r="G1" s="12"/>
      <c r="H1" s="12"/>
      <c r="I1" s="12"/>
      <c r="J1" s="12"/>
    </row>
    <row r="2" spans="1:10" ht="16.5" x14ac:dyDescent="0.2">
      <c r="A2" s="10" t="s">
        <v>103</v>
      </c>
      <c r="B2" s="10">
        <f>B1</f>
        <v>261948.23300000001</v>
      </c>
      <c r="C2" s="11"/>
      <c r="D2" s="11"/>
      <c r="E2" s="11"/>
      <c r="F2" s="11"/>
      <c r="G2" s="12"/>
      <c r="H2" s="12"/>
      <c r="I2" s="12"/>
      <c r="J2" s="12"/>
    </row>
    <row r="3" spans="1:10" ht="16.5" x14ac:dyDescent="0.2">
      <c r="A3" s="10" t="s">
        <v>104</v>
      </c>
      <c r="B3" s="14">
        <v>44497</v>
      </c>
      <c r="C3" s="11"/>
      <c r="D3" s="11"/>
      <c r="E3" s="11"/>
      <c r="F3" s="11"/>
      <c r="G3" s="12"/>
      <c r="H3" s="12"/>
      <c r="I3" s="12"/>
      <c r="J3" s="12"/>
    </row>
    <row r="4" spans="1:10" ht="33" x14ac:dyDescent="0.2">
      <c r="A4" s="10" t="s">
        <v>105</v>
      </c>
      <c r="B4" s="10" t="s">
        <v>106</v>
      </c>
      <c r="C4" s="10" t="s">
        <v>107</v>
      </c>
      <c r="D4" s="10" t="s">
        <v>108</v>
      </c>
      <c r="E4" s="11"/>
      <c r="F4" s="11"/>
      <c r="G4" s="12"/>
      <c r="H4" s="12"/>
      <c r="I4" s="12"/>
      <c r="J4" s="12"/>
    </row>
    <row r="5" spans="1:10" ht="16.5" x14ac:dyDescent="0.2">
      <c r="A5" s="10" t="s">
        <v>109</v>
      </c>
      <c r="B5" s="10">
        <v>100000</v>
      </c>
      <c r="C5" s="10">
        <f>ROUND(B5*10000/$B$1,0)</f>
        <v>3818</v>
      </c>
      <c r="D5" s="10">
        <f>ROUND(B5*10000/$B$2,0)</f>
        <v>3818</v>
      </c>
      <c r="E5" s="11"/>
      <c r="F5" s="11"/>
      <c r="G5" s="12"/>
      <c r="H5" s="12"/>
      <c r="I5" s="12"/>
      <c r="J5" s="12"/>
    </row>
    <row r="6" spans="1:10" ht="16.5" x14ac:dyDescent="0.2">
      <c r="A6" s="10" t="s">
        <v>110</v>
      </c>
      <c r="B6" s="10">
        <f>SUM(G14:G23)</f>
        <v>0</v>
      </c>
      <c r="C6" s="10">
        <f t="shared" ref="C6:C8" si="0">ROUND(B6*10000/$B$1,0)</f>
        <v>0</v>
      </c>
      <c r="D6" s="10">
        <f t="shared" ref="D6:D8" si="1">ROUND(B6*10000/$B$2,0)</f>
        <v>0</v>
      </c>
      <c r="E6" s="11"/>
      <c r="F6" s="11"/>
      <c r="G6" s="12"/>
      <c r="H6" s="12"/>
      <c r="I6" s="12"/>
      <c r="J6" s="12"/>
    </row>
    <row r="7" spans="1:10" ht="16.5" x14ac:dyDescent="0.2">
      <c r="A7" s="10" t="s">
        <v>111</v>
      </c>
      <c r="B7" s="10">
        <f>SUM(H14:H23)</f>
        <v>0</v>
      </c>
      <c r="C7" s="10">
        <f t="shared" si="0"/>
        <v>0</v>
      </c>
      <c r="D7" s="10">
        <f t="shared" si="1"/>
        <v>0</v>
      </c>
      <c r="E7" s="11"/>
      <c r="F7" s="11"/>
      <c r="G7" s="12"/>
      <c r="H7" s="12"/>
      <c r="I7" s="12"/>
      <c r="J7" s="12"/>
    </row>
    <row r="8" spans="1:10" ht="16.5" x14ac:dyDescent="0.2">
      <c r="A8" s="10" t="s">
        <v>112</v>
      </c>
      <c r="B8" s="10">
        <f>SUM(I14:I23)</f>
        <v>0</v>
      </c>
      <c r="C8" s="10">
        <f t="shared" si="0"/>
        <v>0</v>
      </c>
      <c r="D8" s="10">
        <f t="shared" si="1"/>
        <v>0</v>
      </c>
      <c r="E8" s="11"/>
      <c r="F8" s="11"/>
      <c r="G8" s="12"/>
      <c r="H8" s="12"/>
      <c r="I8" s="12"/>
      <c r="J8" s="12"/>
    </row>
    <row r="9" spans="1:10" ht="16.5" x14ac:dyDescent="0.2">
      <c r="A9" s="10" t="s">
        <v>113</v>
      </c>
      <c r="B9" s="15"/>
      <c r="C9" s="11"/>
      <c r="D9" s="11"/>
      <c r="E9" s="11"/>
      <c r="F9" s="11"/>
      <c r="G9" s="12"/>
      <c r="H9" s="12"/>
      <c r="I9" s="12"/>
      <c r="J9" s="12"/>
    </row>
    <row r="10" spans="1:10" ht="16.5" x14ac:dyDescent="0.2">
      <c r="A10" s="10" t="s">
        <v>114</v>
      </c>
      <c r="B10" s="15"/>
      <c r="C10" s="11"/>
      <c r="D10" s="11"/>
      <c r="E10" s="11"/>
      <c r="F10" s="11"/>
      <c r="G10" s="12"/>
      <c r="H10" s="12"/>
      <c r="I10" s="12"/>
      <c r="J10" s="12"/>
    </row>
    <row r="11" spans="1:10" ht="16.5" x14ac:dyDescent="0.2">
      <c r="A11" s="10" t="s">
        <v>115</v>
      </c>
      <c r="B11" s="15"/>
      <c r="C11" s="11"/>
      <c r="D11" s="11"/>
      <c r="E11" s="11"/>
      <c r="F11" s="11"/>
      <c r="G11" s="12"/>
      <c r="H11" s="12"/>
      <c r="I11" s="12"/>
      <c r="J11" s="12"/>
    </row>
    <row r="12" spans="1:10" ht="16.5" x14ac:dyDescent="0.2">
      <c r="A12" s="11"/>
      <c r="B12" s="11"/>
      <c r="C12" s="11"/>
      <c r="D12" s="11"/>
      <c r="E12" s="11"/>
      <c r="F12" s="11"/>
      <c r="G12" s="12"/>
      <c r="H12" s="12"/>
      <c r="I12" s="12"/>
      <c r="J12" s="12"/>
    </row>
    <row r="13" spans="1:10" ht="33" x14ac:dyDescent="0.2">
      <c r="A13" s="16" t="s">
        <v>116</v>
      </c>
      <c r="B13" s="17" t="s">
        <v>102</v>
      </c>
      <c r="C13" s="17" t="s">
        <v>103</v>
      </c>
      <c r="D13" s="17" t="s">
        <v>117</v>
      </c>
      <c r="E13" s="10" t="s">
        <v>118</v>
      </c>
      <c r="F13" s="10" t="s">
        <v>108</v>
      </c>
      <c r="G13" s="17" t="s">
        <v>119</v>
      </c>
      <c r="H13" s="17" t="s">
        <v>120</v>
      </c>
      <c r="I13" s="17" t="s">
        <v>121</v>
      </c>
      <c r="J13" s="12"/>
    </row>
    <row r="14" spans="1:10" ht="16.5" x14ac:dyDescent="0.2">
      <c r="A14" s="18" t="s">
        <v>122</v>
      </c>
      <c r="B14" s="19">
        <f>B2</f>
        <v>261948.23300000001</v>
      </c>
      <c r="C14" s="19">
        <f>B1</f>
        <v>261948.23300000001</v>
      </c>
      <c r="D14" s="19">
        <f>B5</f>
        <v>100000</v>
      </c>
      <c r="E14" s="19">
        <f>ROUND(D14*10000/B14,0)</f>
        <v>3818</v>
      </c>
      <c r="F14" s="19">
        <f>ROUND(D14*10000/C14,0)</f>
        <v>3818</v>
      </c>
      <c r="G14" s="19" t="str">
        <f>[1]结果表!C44</f>
        <v>——</v>
      </c>
      <c r="H14" s="19" t="str">
        <f>[1]结果表!C45</f>
        <v>——</v>
      </c>
      <c r="I14" s="19" t="str">
        <f>[1]结果表!C46</f>
        <v>——</v>
      </c>
      <c r="J14" s="12"/>
    </row>
    <row r="15" spans="1:10" ht="16.5" x14ac:dyDescent="0.2">
      <c r="A15" s="18" t="s">
        <v>123</v>
      </c>
      <c r="B15" s="20"/>
      <c r="C15" s="20"/>
      <c r="D15" s="20"/>
      <c r="E15" s="19" t="e">
        <f t="shared" ref="E15:E23" si="2">ROUND(D15*10000/B15,0)</f>
        <v>#DIV/0!</v>
      </c>
      <c r="F15" s="19" t="e">
        <f t="shared" ref="F15:F23" si="3">ROUND(D15*10000/C15,0)</f>
        <v>#DIV/0!</v>
      </c>
      <c r="G15" s="15"/>
      <c r="H15" s="15"/>
      <c r="I15" s="20"/>
      <c r="J15" s="12"/>
    </row>
    <row r="16" spans="1:10" ht="16.5" x14ac:dyDescent="0.2">
      <c r="A16" s="18" t="s">
        <v>124</v>
      </c>
      <c r="B16" s="20"/>
      <c r="C16" s="20"/>
      <c r="D16" s="20"/>
      <c r="E16" s="19" t="e">
        <f t="shared" si="2"/>
        <v>#DIV/0!</v>
      </c>
      <c r="F16" s="19" t="e">
        <f t="shared" si="3"/>
        <v>#DIV/0!</v>
      </c>
      <c r="G16" s="15"/>
      <c r="H16" s="15"/>
      <c r="I16" s="20"/>
      <c r="J16" s="12"/>
    </row>
    <row r="17" spans="1:10" ht="16.5" x14ac:dyDescent="0.2">
      <c r="A17" s="18" t="s">
        <v>125</v>
      </c>
      <c r="B17" s="20"/>
      <c r="C17" s="20"/>
      <c r="D17" s="20"/>
      <c r="E17" s="19" t="e">
        <f t="shared" si="2"/>
        <v>#DIV/0!</v>
      </c>
      <c r="F17" s="19" t="e">
        <f t="shared" si="3"/>
        <v>#DIV/0!</v>
      </c>
      <c r="G17" s="15"/>
      <c r="H17" s="15"/>
      <c r="I17" s="20"/>
      <c r="J17" s="12"/>
    </row>
    <row r="18" spans="1:10" ht="16.5" x14ac:dyDescent="0.2">
      <c r="A18" s="18" t="s">
        <v>126</v>
      </c>
      <c r="B18" s="20"/>
      <c r="C18" s="20"/>
      <c r="D18" s="20"/>
      <c r="E18" s="19" t="e">
        <f t="shared" si="2"/>
        <v>#DIV/0!</v>
      </c>
      <c r="F18" s="19" t="e">
        <f t="shared" si="3"/>
        <v>#DIV/0!</v>
      </c>
      <c r="G18" s="20"/>
      <c r="H18" s="20"/>
      <c r="I18" s="20"/>
      <c r="J18" s="12"/>
    </row>
    <row r="19" spans="1:10" ht="16.5" x14ac:dyDescent="0.2">
      <c r="A19" s="18" t="s">
        <v>127</v>
      </c>
      <c r="B19" s="20"/>
      <c r="C19" s="20"/>
      <c r="D19" s="20"/>
      <c r="E19" s="19" t="e">
        <f t="shared" si="2"/>
        <v>#DIV/0!</v>
      </c>
      <c r="F19" s="19" t="e">
        <f t="shared" si="3"/>
        <v>#DIV/0!</v>
      </c>
      <c r="G19" s="20"/>
      <c r="H19" s="20"/>
      <c r="I19" s="20"/>
      <c r="J19" s="12"/>
    </row>
    <row r="20" spans="1:10" ht="16.5" x14ac:dyDescent="0.2">
      <c r="A20" s="18" t="s">
        <v>128</v>
      </c>
      <c r="B20" s="20"/>
      <c r="C20" s="20"/>
      <c r="D20" s="20"/>
      <c r="E20" s="19" t="e">
        <f t="shared" si="2"/>
        <v>#DIV/0!</v>
      </c>
      <c r="F20" s="19" t="e">
        <f t="shared" si="3"/>
        <v>#DIV/0!</v>
      </c>
      <c r="G20" s="20"/>
      <c r="H20" s="20"/>
      <c r="I20" s="20"/>
      <c r="J20" s="12"/>
    </row>
    <row r="21" spans="1:10" ht="16.5" x14ac:dyDescent="0.2">
      <c r="A21" s="18" t="s">
        <v>129</v>
      </c>
      <c r="B21" s="20"/>
      <c r="C21" s="20"/>
      <c r="D21" s="20"/>
      <c r="E21" s="19" t="e">
        <f t="shared" si="2"/>
        <v>#DIV/0!</v>
      </c>
      <c r="F21" s="19" t="e">
        <f t="shared" si="3"/>
        <v>#DIV/0!</v>
      </c>
      <c r="G21" s="20"/>
      <c r="H21" s="20"/>
      <c r="I21" s="20"/>
      <c r="J21" s="12"/>
    </row>
    <row r="22" spans="1:10" ht="16.5" x14ac:dyDescent="0.2">
      <c r="A22" s="18" t="s">
        <v>130</v>
      </c>
      <c r="B22" s="20"/>
      <c r="C22" s="20"/>
      <c r="D22" s="20"/>
      <c r="E22" s="19" t="e">
        <f t="shared" si="2"/>
        <v>#DIV/0!</v>
      </c>
      <c r="F22" s="19" t="e">
        <f t="shared" si="3"/>
        <v>#DIV/0!</v>
      </c>
      <c r="G22" s="20"/>
      <c r="H22" s="20"/>
      <c r="I22" s="20"/>
      <c r="J22" s="12"/>
    </row>
    <row r="23" spans="1:10" ht="16.5" x14ac:dyDescent="0.2">
      <c r="A23" s="18" t="s">
        <v>131</v>
      </c>
      <c r="B23" s="20"/>
      <c r="C23" s="20"/>
      <c r="D23" s="20"/>
      <c r="E23" s="15" t="e">
        <f t="shared" si="2"/>
        <v>#DIV/0!</v>
      </c>
      <c r="F23" s="15" t="e">
        <f t="shared" si="3"/>
        <v>#DIV/0!</v>
      </c>
      <c r="G23" s="20"/>
      <c r="H23" s="20"/>
      <c r="I23" s="20"/>
      <c r="J23" s="12"/>
    </row>
    <row r="24" spans="1:10" x14ac:dyDescent="0.2">
      <c r="A24" s="12"/>
      <c r="B24" s="12"/>
      <c r="C24" s="12"/>
      <c r="D24" s="12"/>
      <c r="E24" s="12"/>
      <c r="F24" s="12"/>
      <c r="G24" s="12"/>
      <c r="H24" s="12"/>
      <c r="I24" s="12"/>
      <c r="J24" s="12"/>
    </row>
    <row r="25" spans="1:10" x14ac:dyDescent="0.2">
      <c r="A25" s="12"/>
      <c r="B25" s="12"/>
      <c r="C25" s="12"/>
      <c r="D25" s="12"/>
      <c r="E25" s="12"/>
      <c r="F25" s="12"/>
      <c r="G25" s="12"/>
      <c r="H25" s="12"/>
      <c r="I25" s="12"/>
      <c r="J25" s="12"/>
    </row>
    <row r="26" spans="1:10" x14ac:dyDescent="0.2">
      <c r="A26" s="12"/>
      <c r="B26" s="12"/>
      <c r="C26" s="12"/>
      <c r="D26" s="12"/>
      <c r="E26" s="12"/>
      <c r="F26" s="12"/>
      <c r="G26" s="12"/>
      <c r="H26" s="12"/>
      <c r="I26" s="12"/>
      <c r="J26" s="12"/>
    </row>
  </sheetData>
  <sheetProtection formatCells="0" formatColumns="0" formatRows="0"/>
  <phoneticPr fontId="1" type="noConversion"/>
  <pageMargins left="0.7" right="0.7" top="0.75" bottom="0.75" header="0.3" footer="0.3"/>
  <pageSetup paperSize="9" scale="8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42E60F-DA2D-450C-B762-58DA3F8521C2}">
  <dimension ref="A1:D24"/>
  <sheetViews>
    <sheetView workbookViewId="0">
      <selection activeCell="D22" sqref="D22"/>
    </sheetView>
  </sheetViews>
  <sheetFormatPr defaultRowHeight="14.25" x14ac:dyDescent="0.2"/>
  <sheetData>
    <row r="1" spans="1:4" ht="23.25" thickBot="1" x14ac:dyDescent="0.25">
      <c r="A1" s="6" t="s">
        <v>75</v>
      </c>
      <c r="B1" s="7" t="s">
        <v>98</v>
      </c>
      <c r="C1" s="7" t="s">
        <v>75</v>
      </c>
      <c r="D1" s="7" t="s">
        <v>98</v>
      </c>
    </row>
    <row r="2" spans="1:4" ht="15" thickBot="1" x14ac:dyDescent="0.25">
      <c r="A2" s="8" t="s">
        <v>76</v>
      </c>
      <c r="B2" s="9">
        <v>0</v>
      </c>
      <c r="C2" s="8" t="s">
        <v>137</v>
      </c>
      <c r="D2" s="9">
        <v>-0.02</v>
      </c>
    </row>
    <row r="3" spans="1:4" ht="15" thickBot="1" x14ac:dyDescent="0.25">
      <c r="A3" s="8" t="s">
        <v>77</v>
      </c>
      <c r="B3" s="9">
        <v>0</v>
      </c>
      <c r="C3" s="8" t="s">
        <v>132</v>
      </c>
      <c r="D3" s="9">
        <v>0.03</v>
      </c>
    </row>
    <row r="4" spans="1:4" ht="15" thickBot="1" x14ac:dyDescent="0.25">
      <c r="A4" s="8" t="s">
        <v>78</v>
      </c>
      <c r="B4" s="9">
        <v>0</v>
      </c>
      <c r="C4" s="8" t="s">
        <v>133</v>
      </c>
      <c r="D4" s="9">
        <v>0.03</v>
      </c>
    </row>
    <row r="5" spans="1:4" ht="15" thickBot="1" x14ac:dyDescent="0.25">
      <c r="A5" s="8" t="s">
        <v>79</v>
      </c>
      <c r="B5" s="9">
        <v>0</v>
      </c>
      <c r="C5" s="8" t="s">
        <v>134</v>
      </c>
      <c r="D5" s="9">
        <v>0.02</v>
      </c>
    </row>
    <row r="6" spans="1:4" ht="15" thickBot="1" x14ac:dyDescent="0.25">
      <c r="A6" s="8" t="s">
        <v>80</v>
      </c>
      <c r="B6" s="9">
        <v>0</v>
      </c>
      <c r="C6" s="8" t="s">
        <v>135</v>
      </c>
      <c r="D6" s="9">
        <v>0.02</v>
      </c>
    </row>
    <row r="7" spans="1:4" ht="15" thickBot="1" x14ac:dyDescent="0.25">
      <c r="A7" s="8" t="s">
        <v>81</v>
      </c>
      <c r="B7" s="9">
        <v>-0.01</v>
      </c>
      <c r="C7" s="8" t="s">
        <v>136</v>
      </c>
      <c r="D7" s="9">
        <v>0.01</v>
      </c>
    </row>
    <row r="8" spans="1:4" ht="15" thickBot="1" x14ac:dyDescent="0.25">
      <c r="A8" s="8" t="s">
        <v>82</v>
      </c>
      <c r="B8" s="9">
        <v>-0.01</v>
      </c>
      <c r="C8" s="8" t="s">
        <v>90</v>
      </c>
      <c r="D8" s="9">
        <v>0.01</v>
      </c>
    </row>
    <row r="9" spans="1:4" ht="15" thickBot="1" x14ac:dyDescent="0.25">
      <c r="A9" s="8" t="s">
        <v>83</v>
      </c>
      <c r="B9" s="9">
        <v>-0.01</v>
      </c>
      <c r="C9" s="8" t="s">
        <v>91</v>
      </c>
      <c r="D9" s="9">
        <v>0.01</v>
      </c>
    </row>
    <row r="10" spans="1:4" ht="15" thickBot="1" x14ac:dyDescent="0.25">
      <c r="A10" s="8" t="s">
        <v>84</v>
      </c>
      <c r="B10" s="9">
        <v>-0.01</v>
      </c>
      <c r="C10" s="8" t="s">
        <v>92</v>
      </c>
      <c r="D10" s="9">
        <v>0.01</v>
      </c>
    </row>
    <row r="11" spans="1:4" ht="15" thickBot="1" x14ac:dyDescent="0.25">
      <c r="A11" s="8" t="s">
        <v>85</v>
      </c>
      <c r="B11" s="9">
        <v>-0.02</v>
      </c>
      <c r="C11" s="8" t="s">
        <v>93</v>
      </c>
      <c r="D11" s="9">
        <v>0.01</v>
      </c>
    </row>
    <row r="12" spans="1:4" ht="15" thickBot="1" x14ac:dyDescent="0.25">
      <c r="A12" s="8" t="s">
        <v>86</v>
      </c>
      <c r="B12" s="9">
        <v>-0.02</v>
      </c>
      <c r="C12" s="8" t="s">
        <v>94</v>
      </c>
      <c r="D12" s="9">
        <v>0</v>
      </c>
    </row>
    <row r="13" spans="1:4" ht="15" thickBot="1" x14ac:dyDescent="0.25">
      <c r="A13" s="8" t="s">
        <v>87</v>
      </c>
      <c r="B13" s="9">
        <v>-2.5000000000000001E-2</v>
      </c>
      <c r="C13" s="8" t="s">
        <v>95</v>
      </c>
      <c r="D13" s="9">
        <v>0</v>
      </c>
    </row>
    <row r="14" spans="1:4" ht="15" thickBot="1" x14ac:dyDescent="0.25">
      <c r="A14" s="8" t="s">
        <v>88</v>
      </c>
      <c r="B14" s="9">
        <v>-2.5000000000000001E-2</v>
      </c>
      <c r="C14" s="8" t="s">
        <v>96</v>
      </c>
      <c r="D14" s="9">
        <v>0</v>
      </c>
    </row>
    <row r="15" spans="1:4" ht="15" thickBot="1" x14ac:dyDescent="0.25">
      <c r="A15" s="8" t="s">
        <v>89</v>
      </c>
      <c r="B15" s="9" t="s">
        <v>99</v>
      </c>
      <c r="C15" s="8" t="s">
        <v>97</v>
      </c>
      <c r="D15" s="9">
        <v>0</v>
      </c>
    </row>
    <row r="17" spans="1:2" ht="15" thickBot="1" x14ac:dyDescent="0.25"/>
    <row r="18" spans="1:2" ht="23.25" thickBot="1" x14ac:dyDescent="0.25">
      <c r="A18" s="7" t="s">
        <v>139</v>
      </c>
      <c r="B18" s="7" t="s">
        <v>141</v>
      </c>
    </row>
    <row r="19" spans="1:2" ht="15" thickBot="1" x14ac:dyDescent="0.25">
      <c r="A19" s="8" t="s">
        <v>143</v>
      </c>
      <c r="B19" s="9">
        <v>1.4999999999999999E-2</v>
      </c>
    </row>
    <row r="20" spans="1:2" ht="15" thickBot="1" x14ac:dyDescent="0.25">
      <c r="A20" s="8" t="s">
        <v>144</v>
      </c>
      <c r="B20" s="9">
        <v>1.1999999999999999E-3</v>
      </c>
    </row>
    <row r="21" spans="1:2" ht="15" thickBot="1" x14ac:dyDescent="0.25">
      <c r="A21" s="8" t="s">
        <v>146</v>
      </c>
      <c r="B21" s="9">
        <v>-1.4999999999999999E-2</v>
      </c>
    </row>
    <row r="22" spans="1:2" ht="15" thickBot="1" x14ac:dyDescent="0.25">
      <c r="A22" s="8" t="s">
        <v>148</v>
      </c>
      <c r="B22" s="9">
        <v>-1.4999999999999999E-2</v>
      </c>
    </row>
    <row r="23" spans="1:2" ht="15" thickBot="1" x14ac:dyDescent="0.25">
      <c r="A23" s="21" t="s">
        <v>151</v>
      </c>
      <c r="B23" s="9">
        <v>1.1999999999999999E-3</v>
      </c>
    </row>
    <row r="24" spans="1:2" ht="15" thickBot="1" x14ac:dyDescent="0.25">
      <c r="A24" s="8" t="s">
        <v>150</v>
      </c>
      <c r="B24" s="9">
        <v>1.4999999999999999E-2</v>
      </c>
    </row>
  </sheetData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515502-B78B-47E6-818C-8B05BDAC301D}">
  <dimension ref="A1:D24"/>
  <sheetViews>
    <sheetView workbookViewId="0">
      <selection activeCell="I11" sqref="I11"/>
    </sheetView>
  </sheetViews>
  <sheetFormatPr defaultRowHeight="14.25" x14ac:dyDescent="0.2"/>
  <cols>
    <col min="1" max="1" width="8.5" customWidth="1"/>
    <col min="2" max="2" width="12" customWidth="1"/>
    <col min="3" max="3" width="8.5" customWidth="1"/>
    <col min="4" max="4" width="12" customWidth="1"/>
  </cols>
  <sheetData>
    <row r="1" spans="1:4" ht="15.75" customHeight="1" thickBot="1" x14ac:dyDescent="0.25">
      <c r="A1" s="6" t="s">
        <v>75</v>
      </c>
      <c r="B1" s="7" t="s">
        <v>98</v>
      </c>
      <c r="C1" s="7" t="s">
        <v>75</v>
      </c>
      <c r="D1" s="7" t="s">
        <v>98</v>
      </c>
    </row>
    <row r="2" spans="1:4" ht="15" thickBot="1" x14ac:dyDescent="0.25">
      <c r="A2" s="8" t="s">
        <v>99</v>
      </c>
      <c r="B2" s="8" t="s">
        <v>99</v>
      </c>
      <c r="C2" s="8" t="s">
        <v>90</v>
      </c>
      <c r="D2" s="9">
        <v>-0.02</v>
      </c>
    </row>
    <row r="3" spans="1:4" ht="15" thickBot="1" x14ac:dyDescent="0.25">
      <c r="A3" s="8" t="s">
        <v>99</v>
      </c>
      <c r="B3" s="8" t="s">
        <v>99</v>
      </c>
      <c r="C3" s="8" t="s">
        <v>91</v>
      </c>
      <c r="D3" s="9">
        <v>0.02</v>
      </c>
    </row>
    <row r="4" spans="1:4" ht="15" thickBot="1" x14ac:dyDescent="0.25">
      <c r="A4" s="8" t="s">
        <v>99</v>
      </c>
      <c r="B4" s="8" t="s">
        <v>99</v>
      </c>
      <c r="C4" s="8" t="s">
        <v>92</v>
      </c>
      <c r="D4" s="9">
        <v>0.02</v>
      </c>
    </row>
    <row r="5" spans="1:4" ht="15" thickBot="1" x14ac:dyDescent="0.25">
      <c r="A5" s="8" t="s">
        <v>99</v>
      </c>
      <c r="B5" s="8" t="s">
        <v>99</v>
      </c>
      <c r="C5" s="8" t="s">
        <v>93</v>
      </c>
      <c r="D5" s="9">
        <v>0.01</v>
      </c>
    </row>
    <row r="6" spans="1:4" ht="15" thickBot="1" x14ac:dyDescent="0.25">
      <c r="A6" s="8" t="s">
        <v>94</v>
      </c>
      <c r="B6" s="9">
        <v>-0.02</v>
      </c>
      <c r="C6" s="8" t="s">
        <v>94</v>
      </c>
      <c r="D6" s="9">
        <v>0.01</v>
      </c>
    </row>
    <row r="7" spans="1:4" ht="15" thickBot="1" x14ac:dyDescent="0.25">
      <c r="A7" s="8" t="s">
        <v>95</v>
      </c>
      <c r="B7" s="9">
        <v>0.02</v>
      </c>
      <c r="C7" s="8" t="s">
        <v>95</v>
      </c>
      <c r="D7" s="9">
        <v>0.01</v>
      </c>
    </row>
    <row r="8" spans="1:4" ht="15" thickBot="1" x14ac:dyDescent="0.25">
      <c r="A8" s="8" t="s">
        <v>96</v>
      </c>
      <c r="B8" s="9">
        <v>0.02</v>
      </c>
      <c r="C8" s="8" t="s">
        <v>96</v>
      </c>
      <c r="D8" s="9">
        <v>0.01</v>
      </c>
    </row>
    <row r="9" spans="1:4" ht="15" thickBot="1" x14ac:dyDescent="0.25">
      <c r="A9" s="8" t="s">
        <v>97</v>
      </c>
      <c r="B9" s="9">
        <v>0.01</v>
      </c>
      <c r="C9" s="8" t="s">
        <v>97</v>
      </c>
      <c r="D9" s="9">
        <v>0.01</v>
      </c>
    </row>
    <row r="10" spans="1:4" ht="15" thickBot="1" x14ac:dyDescent="0.25">
      <c r="A10" s="8" t="s">
        <v>76</v>
      </c>
      <c r="B10" s="9">
        <v>0.01</v>
      </c>
      <c r="C10" s="8" t="s">
        <v>76</v>
      </c>
      <c r="D10" s="9">
        <v>0</v>
      </c>
    </row>
    <row r="11" spans="1:4" ht="15" thickBot="1" x14ac:dyDescent="0.25">
      <c r="A11" s="8" t="s">
        <v>77</v>
      </c>
      <c r="B11" s="9">
        <v>0.01</v>
      </c>
      <c r="C11" s="8" t="s">
        <v>77</v>
      </c>
      <c r="D11" s="9">
        <v>0</v>
      </c>
    </row>
    <row r="12" spans="1:4" ht="15" thickBot="1" x14ac:dyDescent="0.25">
      <c r="A12" s="8" t="s">
        <v>78</v>
      </c>
      <c r="B12" s="9">
        <v>0.01</v>
      </c>
      <c r="C12" s="8" t="s">
        <v>78</v>
      </c>
      <c r="D12" s="9">
        <v>0</v>
      </c>
    </row>
    <row r="13" spans="1:4" ht="15" thickBot="1" x14ac:dyDescent="0.25">
      <c r="A13" s="8" t="s">
        <v>79</v>
      </c>
      <c r="B13" s="9">
        <v>0</v>
      </c>
      <c r="C13" s="8" t="s">
        <v>79</v>
      </c>
      <c r="D13" s="9">
        <v>0</v>
      </c>
    </row>
    <row r="14" spans="1:4" ht="15" thickBot="1" x14ac:dyDescent="0.25">
      <c r="A14" s="8" t="s">
        <v>80</v>
      </c>
      <c r="B14" s="9">
        <v>0</v>
      </c>
      <c r="C14" s="8" t="s">
        <v>80</v>
      </c>
      <c r="D14" s="9">
        <v>0</v>
      </c>
    </row>
    <row r="15" spans="1:4" ht="15" thickBot="1" x14ac:dyDescent="0.25">
      <c r="A15" s="8" t="s">
        <v>81</v>
      </c>
      <c r="B15" s="9">
        <v>0</v>
      </c>
      <c r="C15" s="8" t="s">
        <v>81</v>
      </c>
      <c r="D15" s="9">
        <v>0</v>
      </c>
    </row>
    <row r="16" spans="1:4" ht="15" thickBot="1" x14ac:dyDescent="0.25">
      <c r="A16" s="8" t="s">
        <v>82</v>
      </c>
      <c r="B16" s="9">
        <v>0</v>
      </c>
      <c r="C16" s="8" t="s">
        <v>82</v>
      </c>
      <c r="D16" s="9">
        <v>0</v>
      </c>
    </row>
    <row r="17" spans="1:4" ht="15" thickBot="1" x14ac:dyDescent="0.25">
      <c r="A17" s="8" t="s">
        <v>83</v>
      </c>
      <c r="B17" s="9">
        <v>0</v>
      </c>
      <c r="C17" s="8" t="s">
        <v>83</v>
      </c>
      <c r="D17" s="9">
        <v>0</v>
      </c>
    </row>
    <row r="18" spans="1:4" ht="15" thickBot="1" x14ac:dyDescent="0.25">
      <c r="A18" s="8" t="s">
        <v>84</v>
      </c>
      <c r="B18" s="9">
        <v>0</v>
      </c>
      <c r="C18" s="8" t="s">
        <v>84</v>
      </c>
      <c r="D18" s="9">
        <v>-0.01</v>
      </c>
    </row>
    <row r="19" spans="1:4" ht="15" thickBot="1" x14ac:dyDescent="0.25">
      <c r="A19" s="8" t="s">
        <v>85</v>
      </c>
      <c r="B19" s="9">
        <v>-0.01</v>
      </c>
      <c r="C19" s="8" t="s">
        <v>85</v>
      </c>
      <c r="D19" s="9">
        <v>-0.01</v>
      </c>
    </row>
    <row r="20" spans="1:4" ht="15" thickBot="1" x14ac:dyDescent="0.25">
      <c r="A20" s="8" t="s">
        <v>86</v>
      </c>
      <c r="B20" s="9">
        <v>-0.01</v>
      </c>
      <c r="C20" s="8" t="s">
        <v>86</v>
      </c>
      <c r="D20" s="9">
        <v>-0.01</v>
      </c>
    </row>
    <row r="21" spans="1:4" ht="15" thickBot="1" x14ac:dyDescent="0.25">
      <c r="A21" s="8" t="s">
        <v>87</v>
      </c>
      <c r="B21" s="9">
        <v>-0.02</v>
      </c>
      <c r="C21" s="8" t="s">
        <v>87</v>
      </c>
      <c r="D21" s="9">
        <v>-0.02</v>
      </c>
    </row>
    <row r="22" spans="1:4" ht="15" thickBot="1" x14ac:dyDescent="0.25">
      <c r="A22" s="8" t="s">
        <v>88</v>
      </c>
      <c r="B22" s="9">
        <v>-0.02</v>
      </c>
      <c r="C22" s="8" t="s">
        <v>88</v>
      </c>
      <c r="D22" s="9">
        <v>-0.02</v>
      </c>
    </row>
    <row r="23" spans="1:4" ht="15" thickBot="1" x14ac:dyDescent="0.25">
      <c r="A23" s="8" t="s">
        <v>89</v>
      </c>
      <c r="B23" s="9" t="s">
        <v>99</v>
      </c>
      <c r="C23" s="8" t="s">
        <v>89</v>
      </c>
      <c r="D23" s="9" t="s">
        <v>99</v>
      </c>
    </row>
    <row r="24" spans="1:4" ht="15" thickBot="1" x14ac:dyDescent="0.25">
      <c r="A24" s="55" t="s">
        <v>100</v>
      </c>
      <c r="B24" s="56"/>
      <c r="C24" s="55" t="s">
        <v>101</v>
      </c>
      <c r="D24" s="56"/>
    </row>
  </sheetData>
  <mergeCells count="2">
    <mergeCell ref="A24:B24"/>
    <mergeCell ref="C24:D24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90FCCA-45BC-4638-BBE4-61A837D809D9}">
  <dimension ref="A1:D21"/>
  <sheetViews>
    <sheetView workbookViewId="0">
      <selection activeCell="B2" sqref="B2:B15"/>
    </sheetView>
  </sheetViews>
  <sheetFormatPr defaultRowHeight="14.25" x14ac:dyDescent="0.2"/>
  <sheetData>
    <row r="1" spans="1:4" ht="23.25" thickBot="1" x14ac:dyDescent="0.25">
      <c r="A1" s="6" t="s">
        <v>75</v>
      </c>
      <c r="B1" s="7" t="s">
        <v>98</v>
      </c>
      <c r="C1" s="7" t="s">
        <v>75</v>
      </c>
      <c r="D1" s="7" t="s">
        <v>98</v>
      </c>
    </row>
    <row r="2" spans="1:4" ht="15" thickBot="1" x14ac:dyDescent="0.25">
      <c r="A2" s="8" t="s">
        <v>76</v>
      </c>
      <c r="B2" s="9">
        <v>0</v>
      </c>
      <c r="C2" s="8" t="s">
        <v>137</v>
      </c>
      <c r="D2" s="9">
        <v>-0.02</v>
      </c>
    </row>
    <row r="3" spans="1:4" ht="15" thickBot="1" x14ac:dyDescent="0.25">
      <c r="A3" s="8" t="s">
        <v>77</v>
      </c>
      <c r="B3" s="9">
        <v>0</v>
      </c>
      <c r="C3" s="8" t="s">
        <v>132</v>
      </c>
      <c r="D3" s="9">
        <v>0.03</v>
      </c>
    </row>
    <row r="4" spans="1:4" ht="15" thickBot="1" x14ac:dyDescent="0.25">
      <c r="A4" s="8" t="s">
        <v>78</v>
      </c>
      <c r="B4" s="9">
        <v>0</v>
      </c>
      <c r="C4" s="8" t="s">
        <v>133</v>
      </c>
      <c r="D4" s="9">
        <v>0.03</v>
      </c>
    </row>
    <row r="5" spans="1:4" ht="15" thickBot="1" x14ac:dyDescent="0.25">
      <c r="A5" s="8" t="s">
        <v>79</v>
      </c>
      <c r="B5" s="9">
        <v>0</v>
      </c>
      <c r="C5" s="8" t="s">
        <v>134</v>
      </c>
      <c r="D5" s="9">
        <v>0.02</v>
      </c>
    </row>
    <row r="6" spans="1:4" ht="15" thickBot="1" x14ac:dyDescent="0.25">
      <c r="A6" s="8" t="s">
        <v>80</v>
      </c>
      <c r="B6" s="9">
        <v>0</v>
      </c>
      <c r="C6" s="8" t="s">
        <v>135</v>
      </c>
      <c r="D6" s="9">
        <v>0.02</v>
      </c>
    </row>
    <row r="7" spans="1:4" ht="15" thickBot="1" x14ac:dyDescent="0.25">
      <c r="A7" s="8" t="s">
        <v>81</v>
      </c>
      <c r="B7" s="9">
        <v>0</v>
      </c>
      <c r="C7" s="8" t="s">
        <v>136</v>
      </c>
      <c r="D7" s="9">
        <v>0.01</v>
      </c>
    </row>
    <row r="8" spans="1:4" ht="15" thickBot="1" x14ac:dyDescent="0.25">
      <c r="A8" s="8" t="s">
        <v>82</v>
      </c>
      <c r="B8" s="9">
        <v>-0.01</v>
      </c>
      <c r="C8" s="8" t="s">
        <v>90</v>
      </c>
      <c r="D8" s="9">
        <v>0.01</v>
      </c>
    </row>
    <row r="9" spans="1:4" ht="15" thickBot="1" x14ac:dyDescent="0.25">
      <c r="A9" s="8" t="s">
        <v>83</v>
      </c>
      <c r="B9" s="9">
        <v>-0.01</v>
      </c>
      <c r="C9" s="8" t="s">
        <v>91</v>
      </c>
      <c r="D9" s="9">
        <v>0.01</v>
      </c>
    </row>
    <row r="10" spans="1:4" ht="15" thickBot="1" x14ac:dyDescent="0.25">
      <c r="A10" s="8" t="s">
        <v>84</v>
      </c>
      <c r="B10" s="9">
        <v>-0.01</v>
      </c>
      <c r="C10" s="8" t="s">
        <v>92</v>
      </c>
      <c r="D10" s="9">
        <v>0.01</v>
      </c>
    </row>
    <row r="11" spans="1:4" ht="15" thickBot="1" x14ac:dyDescent="0.25">
      <c r="A11" s="8" t="s">
        <v>85</v>
      </c>
      <c r="B11" s="9">
        <v>-0.02</v>
      </c>
      <c r="C11" s="8" t="s">
        <v>93</v>
      </c>
      <c r="D11" s="9">
        <v>0.01</v>
      </c>
    </row>
    <row r="12" spans="1:4" ht="15" thickBot="1" x14ac:dyDescent="0.25">
      <c r="A12" s="8" t="s">
        <v>86</v>
      </c>
      <c r="B12" s="9">
        <v>-0.02</v>
      </c>
      <c r="C12" s="8" t="s">
        <v>94</v>
      </c>
      <c r="D12" s="9">
        <v>0.01</v>
      </c>
    </row>
    <row r="13" spans="1:4" ht="15" thickBot="1" x14ac:dyDescent="0.25">
      <c r="A13" s="8" t="s">
        <v>87</v>
      </c>
      <c r="B13" s="9">
        <v>-2.5000000000000001E-2</v>
      </c>
      <c r="C13" s="8" t="s">
        <v>95</v>
      </c>
      <c r="D13" s="9">
        <v>0.01</v>
      </c>
    </row>
    <row r="14" spans="1:4" ht="15" thickBot="1" x14ac:dyDescent="0.25">
      <c r="A14" s="8" t="s">
        <v>88</v>
      </c>
      <c r="B14" s="9">
        <v>-2.5000000000000001E-2</v>
      </c>
      <c r="C14" s="8" t="s">
        <v>96</v>
      </c>
      <c r="D14" s="9">
        <v>0</v>
      </c>
    </row>
    <row r="15" spans="1:4" ht="15" thickBot="1" x14ac:dyDescent="0.25">
      <c r="A15" s="8" t="s">
        <v>89</v>
      </c>
      <c r="B15" s="9">
        <v>-0.03</v>
      </c>
      <c r="C15" s="8" t="s">
        <v>97</v>
      </c>
      <c r="D15" s="9">
        <v>0</v>
      </c>
    </row>
    <row r="16" spans="1:4" ht="15" thickBot="1" x14ac:dyDescent="0.25"/>
    <row r="17" spans="1:2" ht="23.25" thickBot="1" x14ac:dyDescent="0.25">
      <c r="A17" s="22" t="s">
        <v>138</v>
      </c>
      <c r="B17" s="23" t="s">
        <v>140</v>
      </c>
    </row>
    <row r="18" spans="1:2" ht="15" thickBot="1" x14ac:dyDescent="0.25">
      <c r="A18" s="24" t="s">
        <v>142</v>
      </c>
      <c r="B18" s="25">
        <v>9.4000000000000004E-3</v>
      </c>
    </row>
    <row r="19" spans="1:2" ht="15" thickBot="1" x14ac:dyDescent="0.25">
      <c r="A19" s="24" t="s">
        <v>145</v>
      </c>
      <c r="B19" s="25">
        <v>-0.01</v>
      </c>
    </row>
    <row r="20" spans="1:2" ht="15" thickBot="1" x14ac:dyDescent="0.25">
      <c r="A20" s="24" t="s">
        <v>147</v>
      </c>
      <c r="B20" s="25">
        <v>-0.01</v>
      </c>
    </row>
    <row r="21" spans="1:2" ht="15" thickBot="1" x14ac:dyDescent="0.25">
      <c r="A21" s="24" t="s">
        <v>149</v>
      </c>
      <c r="B21" s="25">
        <v>9.4000000000000004E-3</v>
      </c>
    </row>
  </sheetData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0F4C46-556D-469E-9EA5-1943FADB80AC}">
  <dimension ref="A1:D38"/>
  <sheetViews>
    <sheetView zoomScaleNormal="100" workbookViewId="0">
      <selection activeCell="H8" sqref="H8"/>
    </sheetView>
  </sheetViews>
  <sheetFormatPr defaultRowHeight="14.25" x14ac:dyDescent="0.2"/>
  <cols>
    <col min="1" max="2" width="10.75" style="45" customWidth="1"/>
    <col min="3" max="4" width="10.75" style="31" customWidth="1"/>
    <col min="5" max="16384" width="9" style="31"/>
  </cols>
  <sheetData>
    <row r="1" spans="1:4" x14ac:dyDescent="0.2">
      <c r="A1" s="30" t="s">
        <v>152</v>
      </c>
      <c r="B1" s="42" t="s">
        <v>98</v>
      </c>
      <c r="C1" s="30" t="s">
        <v>152</v>
      </c>
      <c r="D1" s="42" t="s">
        <v>98</v>
      </c>
    </row>
    <row r="2" spans="1:4" x14ac:dyDescent="0.2">
      <c r="A2" s="32" t="s">
        <v>76</v>
      </c>
      <c r="B2" s="33">
        <v>0</v>
      </c>
      <c r="C2" s="32" t="s">
        <v>154</v>
      </c>
      <c r="D2" s="33">
        <v>-0.02</v>
      </c>
    </row>
    <row r="3" spans="1:4" x14ac:dyDescent="0.2">
      <c r="A3" s="32" t="s">
        <v>77</v>
      </c>
      <c r="B3" s="33">
        <v>0</v>
      </c>
      <c r="C3" s="32" t="s">
        <v>132</v>
      </c>
      <c r="D3" s="33">
        <v>0.03</v>
      </c>
    </row>
    <row r="4" spans="1:4" x14ac:dyDescent="0.2">
      <c r="A4" s="32" t="s">
        <v>78</v>
      </c>
      <c r="B4" s="33">
        <v>0</v>
      </c>
      <c r="C4" s="32" t="s">
        <v>133</v>
      </c>
      <c r="D4" s="33">
        <v>0.03</v>
      </c>
    </row>
    <row r="5" spans="1:4" x14ac:dyDescent="0.2">
      <c r="A5" s="32" t="s">
        <v>79</v>
      </c>
      <c r="B5" s="33">
        <v>-0.01</v>
      </c>
      <c r="C5" s="32" t="s">
        <v>134</v>
      </c>
      <c r="D5" s="33">
        <v>0.02</v>
      </c>
    </row>
    <row r="6" spans="1:4" x14ac:dyDescent="0.2">
      <c r="A6" s="32" t="s">
        <v>80</v>
      </c>
      <c r="B6" s="33">
        <v>-0.01</v>
      </c>
      <c r="C6" s="32" t="s">
        <v>135</v>
      </c>
      <c r="D6" s="33">
        <v>0.02</v>
      </c>
    </row>
    <row r="7" spans="1:4" x14ac:dyDescent="0.2">
      <c r="A7" s="32" t="s">
        <v>81</v>
      </c>
      <c r="B7" s="33">
        <v>-0.01</v>
      </c>
      <c r="C7" s="32" t="s">
        <v>136</v>
      </c>
      <c r="D7" s="33">
        <v>0.02</v>
      </c>
    </row>
    <row r="8" spans="1:4" x14ac:dyDescent="0.2">
      <c r="A8" s="32" t="s">
        <v>82</v>
      </c>
      <c r="B8" s="33">
        <v>-0.01</v>
      </c>
      <c r="C8" s="32" t="s">
        <v>90</v>
      </c>
      <c r="D8" s="33">
        <v>0.01</v>
      </c>
    </row>
    <row r="9" spans="1:4" x14ac:dyDescent="0.2">
      <c r="A9" s="32" t="s">
        <v>83</v>
      </c>
      <c r="B9" s="33">
        <v>-0.01</v>
      </c>
      <c r="C9" s="32" t="s">
        <v>91</v>
      </c>
      <c r="D9" s="33">
        <v>0.01</v>
      </c>
    </row>
    <row r="10" spans="1:4" x14ac:dyDescent="0.2">
      <c r="A10" s="32" t="s">
        <v>84</v>
      </c>
      <c r="B10" s="33">
        <v>-0.01</v>
      </c>
      <c r="C10" s="32" t="s">
        <v>92</v>
      </c>
      <c r="D10" s="33">
        <v>0.01</v>
      </c>
    </row>
    <row r="11" spans="1:4" x14ac:dyDescent="0.2">
      <c r="A11" s="32" t="s">
        <v>85</v>
      </c>
      <c r="B11" s="33">
        <v>-0.02</v>
      </c>
      <c r="C11" s="32" t="s">
        <v>93</v>
      </c>
      <c r="D11" s="33">
        <v>0.01</v>
      </c>
    </row>
    <row r="12" spans="1:4" x14ac:dyDescent="0.2">
      <c r="A12" s="32" t="s">
        <v>86</v>
      </c>
      <c r="B12" s="33">
        <v>-0.02</v>
      </c>
      <c r="C12" s="32" t="s">
        <v>94</v>
      </c>
      <c r="D12" s="33">
        <v>0.01</v>
      </c>
    </row>
    <row r="13" spans="1:4" x14ac:dyDescent="0.2">
      <c r="A13" s="32" t="s">
        <v>87</v>
      </c>
      <c r="B13" s="33">
        <v>-2.5000000000000001E-2</v>
      </c>
      <c r="C13" s="32" t="s">
        <v>95</v>
      </c>
      <c r="D13" s="33">
        <v>0</v>
      </c>
    </row>
    <row r="14" spans="1:4" x14ac:dyDescent="0.2">
      <c r="A14" s="32" t="s">
        <v>88</v>
      </c>
      <c r="B14" s="33">
        <v>-2.5000000000000001E-2</v>
      </c>
      <c r="C14" s="32" t="s">
        <v>96</v>
      </c>
      <c r="D14" s="33">
        <v>0</v>
      </c>
    </row>
    <row r="15" spans="1:4" x14ac:dyDescent="0.2">
      <c r="A15" s="32" t="s">
        <v>155</v>
      </c>
      <c r="B15" s="43" t="s">
        <v>99</v>
      </c>
      <c r="C15" s="32" t="s">
        <v>97</v>
      </c>
      <c r="D15" s="33">
        <v>0</v>
      </c>
    </row>
    <row r="30" spans="1:2" x14ac:dyDescent="0.2">
      <c r="A30" s="44"/>
      <c r="B30" s="44"/>
    </row>
    <row r="31" spans="1:2" x14ac:dyDescent="0.2">
      <c r="A31" s="44"/>
      <c r="B31" s="44"/>
    </row>
    <row r="32" spans="1:2" x14ac:dyDescent="0.2">
      <c r="B32" s="44"/>
    </row>
    <row r="33" spans="2:2" x14ac:dyDescent="0.2">
      <c r="B33" s="44"/>
    </row>
    <row r="38" spans="2:2" x14ac:dyDescent="0.2">
      <c r="B38" s="46"/>
    </row>
  </sheetData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BDF8C7-E7AE-4333-82DB-F7024EC1138B}">
  <dimension ref="A1:C38"/>
  <sheetViews>
    <sheetView workbookViewId="0">
      <selection activeCell="G6" sqref="G6"/>
    </sheetView>
  </sheetViews>
  <sheetFormatPr defaultRowHeight="14.25" x14ac:dyDescent="0.2"/>
  <cols>
    <col min="1" max="1" width="10.375" style="45" customWidth="1"/>
    <col min="2" max="3" width="12.125" style="45" customWidth="1"/>
    <col min="4" max="16384" width="9" style="31"/>
  </cols>
  <sheetData>
    <row r="1" spans="1:3" x14ac:dyDescent="0.2">
      <c r="A1" s="30" t="s">
        <v>152</v>
      </c>
      <c r="B1" s="42" t="s">
        <v>98</v>
      </c>
      <c r="C1" s="42" t="s">
        <v>98</v>
      </c>
    </row>
    <row r="2" spans="1:3" x14ac:dyDescent="0.2">
      <c r="A2" s="32" t="s">
        <v>137</v>
      </c>
      <c r="B2" s="30" t="s">
        <v>99</v>
      </c>
      <c r="C2" s="33">
        <v>-0.02</v>
      </c>
    </row>
    <row r="3" spans="1:3" x14ac:dyDescent="0.2">
      <c r="A3" s="32" t="s">
        <v>132</v>
      </c>
      <c r="B3" s="33">
        <v>-0.02</v>
      </c>
      <c r="C3" s="33">
        <v>0.03</v>
      </c>
    </row>
    <row r="4" spans="1:3" x14ac:dyDescent="0.2">
      <c r="A4" s="32" t="s">
        <v>133</v>
      </c>
      <c r="B4" s="33">
        <v>0.03</v>
      </c>
      <c r="C4" s="33">
        <v>0.03</v>
      </c>
    </row>
    <row r="5" spans="1:3" x14ac:dyDescent="0.2">
      <c r="A5" s="32" t="s">
        <v>134</v>
      </c>
      <c r="B5" s="33">
        <v>0.03</v>
      </c>
      <c r="C5" s="33">
        <v>0.02</v>
      </c>
    </row>
    <row r="6" spans="1:3" x14ac:dyDescent="0.2">
      <c r="A6" s="32" t="s">
        <v>135</v>
      </c>
      <c r="B6" s="33">
        <v>0.02</v>
      </c>
      <c r="C6" s="33">
        <v>0.02</v>
      </c>
    </row>
    <row r="7" spans="1:3" x14ac:dyDescent="0.2">
      <c r="A7" s="32" t="s">
        <v>136</v>
      </c>
      <c r="B7" s="33">
        <v>0.02</v>
      </c>
      <c r="C7" s="33">
        <v>0.02</v>
      </c>
    </row>
    <row r="8" spans="1:3" x14ac:dyDescent="0.2">
      <c r="A8" s="32" t="s">
        <v>90</v>
      </c>
      <c r="B8" s="33">
        <v>0.02</v>
      </c>
      <c r="C8" s="33">
        <v>0.01</v>
      </c>
    </row>
    <row r="9" spans="1:3" x14ac:dyDescent="0.2">
      <c r="A9" s="32" t="s">
        <v>91</v>
      </c>
      <c r="B9" s="33">
        <v>0.01</v>
      </c>
      <c r="C9" s="33">
        <v>0.01</v>
      </c>
    </row>
    <row r="10" spans="1:3" x14ac:dyDescent="0.2">
      <c r="A10" s="32" t="s">
        <v>92</v>
      </c>
      <c r="B10" s="33">
        <v>0.01</v>
      </c>
      <c r="C10" s="33">
        <v>0.01</v>
      </c>
    </row>
    <row r="11" spans="1:3" x14ac:dyDescent="0.2">
      <c r="A11" s="32" t="s">
        <v>93</v>
      </c>
      <c r="B11" s="33">
        <v>0.01</v>
      </c>
      <c r="C11" s="33">
        <v>0.01</v>
      </c>
    </row>
    <row r="12" spans="1:3" x14ac:dyDescent="0.2">
      <c r="A12" s="32" t="s">
        <v>94</v>
      </c>
      <c r="B12" s="33">
        <v>0.01</v>
      </c>
      <c r="C12" s="33">
        <v>0.01</v>
      </c>
    </row>
    <row r="13" spans="1:3" x14ac:dyDescent="0.2">
      <c r="A13" s="32" t="s">
        <v>95</v>
      </c>
      <c r="B13" s="33">
        <v>0.01</v>
      </c>
      <c r="C13" s="33">
        <v>0</v>
      </c>
    </row>
    <row r="14" spans="1:3" x14ac:dyDescent="0.2">
      <c r="A14" s="32" t="s">
        <v>96</v>
      </c>
      <c r="B14" s="33">
        <v>0</v>
      </c>
      <c r="C14" s="33">
        <v>0</v>
      </c>
    </row>
    <row r="15" spans="1:3" x14ac:dyDescent="0.2">
      <c r="A15" s="32" t="s">
        <v>97</v>
      </c>
      <c r="B15" s="33">
        <v>0</v>
      </c>
      <c r="C15" s="33">
        <v>0</v>
      </c>
    </row>
    <row r="16" spans="1:3" x14ac:dyDescent="0.2">
      <c r="A16" s="32" t="s">
        <v>76</v>
      </c>
      <c r="B16" s="33">
        <v>0</v>
      </c>
      <c r="C16" s="33">
        <v>0</v>
      </c>
    </row>
    <row r="17" spans="1:3" x14ac:dyDescent="0.2">
      <c r="A17" s="32" t="s">
        <v>77</v>
      </c>
      <c r="B17" s="33">
        <v>0</v>
      </c>
      <c r="C17" s="33">
        <v>0</v>
      </c>
    </row>
    <row r="18" spans="1:3" x14ac:dyDescent="0.2">
      <c r="A18" s="32" t="s">
        <v>78</v>
      </c>
      <c r="B18" s="33">
        <v>0</v>
      </c>
      <c r="C18" s="33">
        <v>0</v>
      </c>
    </row>
    <row r="19" spans="1:3" x14ac:dyDescent="0.2">
      <c r="A19" s="32" t="s">
        <v>79</v>
      </c>
      <c r="B19" s="33">
        <v>-0.01</v>
      </c>
      <c r="C19" s="33">
        <v>-0.01</v>
      </c>
    </row>
    <row r="20" spans="1:3" x14ac:dyDescent="0.2">
      <c r="A20" s="32" t="s">
        <v>80</v>
      </c>
      <c r="B20" s="33">
        <v>-0.01</v>
      </c>
      <c r="C20" s="33">
        <v>-0.01</v>
      </c>
    </row>
    <row r="21" spans="1:3" x14ac:dyDescent="0.2">
      <c r="A21" s="32" t="s">
        <v>81</v>
      </c>
      <c r="B21" s="33">
        <v>-0.01</v>
      </c>
      <c r="C21" s="33">
        <v>-0.01</v>
      </c>
    </row>
    <row r="22" spans="1:3" x14ac:dyDescent="0.2">
      <c r="A22" s="32" t="s">
        <v>82</v>
      </c>
      <c r="B22" s="33">
        <v>-0.01</v>
      </c>
      <c r="C22" s="33">
        <v>-0.01</v>
      </c>
    </row>
    <row r="23" spans="1:3" x14ac:dyDescent="0.2">
      <c r="A23" s="32" t="s">
        <v>83</v>
      </c>
      <c r="B23" s="33">
        <v>-0.01</v>
      </c>
      <c r="C23" s="33">
        <v>-0.01</v>
      </c>
    </row>
    <row r="24" spans="1:3" x14ac:dyDescent="0.2">
      <c r="A24" s="32" t="s">
        <v>84</v>
      </c>
      <c r="B24" s="33">
        <v>-0.01</v>
      </c>
      <c r="C24" s="33">
        <v>-0.01</v>
      </c>
    </row>
    <row r="25" spans="1:3" x14ac:dyDescent="0.2">
      <c r="A25" s="32" t="s">
        <v>85</v>
      </c>
      <c r="B25" s="33">
        <v>-0.02</v>
      </c>
      <c r="C25" s="33">
        <v>-0.02</v>
      </c>
    </row>
    <row r="26" spans="1:3" x14ac:dyDescent="0.2">
      <c r="A26" s="32" t="s">
        <v>86</v>
      </c>
      <c r="B26" s="33">
        <v>-0.02</v>
      </c>
      <c r="C26" s="33">
        <v>-0.02</v>
      </c>
    </row>
    <row r="27" spans="1:3" x14ac:dyDescent="0.2">
      <c r="A27" s="32" t="s">
        <v>87</v>
      </c>
      <c r="B27" s="33">
        <v>-2.5000000000000001E-2</v>
      </c>
      <c r="C27" s="33">
        <v>-2.5000000000000001E-2</v>
      </c>
    </row>
    <row r="28" spans="1:3" x14ac:dyDescent="0.2">
      <c r="A28" s="32" t="s">
        <v>88</v>
      </c>
      <c r="B28" s="33">
        <v>-2.5000000000000001E-2</v>
      </c>
      <c r="C28" s="33">
        <v>-2.5000000000000001E-2</v>
      </c>
    </row>
    <row r="29" spans="1:3" x14ac:dyDescent="0.2">
      <c r="A29" s="32" t="s">
        <v>155</v>
      </c>
      <c r="B29" s="43" t="s">
        <v>99</v>
      </c>
      <c r="C29" s="43" t="s">
        <v>99</v>
      </c>
    </row>
    <row r="30" spans="1:3" x14ac:dyDescent="0.2">
      <c r="A30" s="47"/>
      <c r="B30" s="30" t="s">
        <v>172</v>
      </c>
      <c r="C30" s="30" t="s">
        <v>173</v>
      </c>
    </row>
    <row r="31" spans="1:3" x14ac:dyDescent="0.2">
      <c r="A31" s="44"/>
      <c r="B31" s="44"/>
    </row>
    <row r="32" spans="1:3" x14ac:dyDescent="0.2">
      <c r="B32" s="44"/>
    </row>
    <row r="33" spans="2:2" x14ac:dyDescent="0.2">
      <c r="B33" s="44"/>
    </row>
    <row r="38" spans="2:2" x14ac:dyDescent="0.2">
      <c r="B38" s="46"/>
    </row>
  </sheetData>
  <phoneticPr fontId="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230E84-7E61-4D68-B84F-F6617FD1C8D2}">
  <dimension ref="A1:D40"/>
  <sheetViews>
    <sheetView workbookViewId="0">
      <selection activeCell="G9" sqref="G9"/>
    </sheetView>
  </sheetViews>
  <sheetFormatPr defaultRowHeight="14.25" x14ac:dyDescent="0.2"/>
  <cols>
    <col min="1" max="2" width="10.875" style="45" customWidth="1"/>
    <col min="3" max="4" width="10.875" style="31" customWidth="1"/>
    <col min="5" max="16384" width="9" style="31"/>
  </cols>
  <sheetData>
    <row r="1" spans="1:4" x14ac:dyDescent="0.2">
      <c r="A1" s="30" t="s">
        <v>152</v>
      </c>
      <c r="B1" s="42" t="s">
        <v>98</v>
      </c>
      <c r="C1" s="30" t="s">
        <v>152</v>
      </c>
      <c r="D1" s="42" t="s">
        <v>98</v>
      </c>
    </row>
    <row r="2" spans="1:4" x14ac:dyDescent="0.2">
      <c r="A2" s="32" t="s">
        <v>97</v>
      </c>
      <c r="B2" s="33">
        <v>0</v>
      </c>
      <c r="C2" s="32" t="s">
        <v>165</v>
      </c>
      <c r="D2" s="33">
        <v>-0.02</v>
      </c>
    </row>
    <row r="3" spans="1:4" x14ac:dyDescent="0.2">
      <c r="A3" s="32" t="s">
        <v>76</v>
      </c>
      <c r="B3" s="33">
        <v>0</v>
      </c>
      <c r="C3" s="32" t="s">
        <v>164</v>
      </c>
      <c r="D3" s="33">
        <v>0.03</v>
      </c>
    </row>
    <row r="4" spans="1:4" x14ac:dyDescent="0.2">
      <c r="A4" s="32" t="s">
        <v>77</v>
      </c>
      <c r="B4" s="33">
        <v>0</v>
      </c>
      <c r="C4" s="32" t="s">
        <v>154</v>
      </c>
      <c r="D4" s="33">
        <v>0.03</v>
      </c>
    </row>
    <row r="5" spans="1:4" x14ac:dyDescent="0.2">
      <c r="A5" s="32" t="s">
        <v>78</v>
      </c>
      <c r="B5" s="33">
        <v>0</v>
      </c>
      <c r="C5" s="32" t="s">
        <v>132</v>
      </c>
      <c r="D5" s="33">
        <v>0.02</v>
      </c>
    </row>
    <row r="6" spans="1:4" x14ac:dyDescent="0.2">
      <c r="A6" s="32" t="s">
        <v>79</v>
      </c>
      <c r="B6" s="33">
        <v>0</v>
      </c>
      <c r="C6" s="32" t="s">
        <v>133</v>
      </c>
      <c r="D6" s="33">
        <v>0.02</v>
      </c>
    </row>
    <row r="7" spans="1:4" x14ac:dyDescent="0.2">
      <c r="A7" s="32" t="s">
        <v>80</v>
      </c>
      <c r="B7" s="33">
        <v>-0.01</v>
      </c>
      <c r="C7" s="32" t="s">
        <v>134</v>
      </c>
      <c r="D7" s="33">
        <v>0.02</v>
      </c>
    </row>
    <row r="8" spans="1:4" x14ac:dyDescent="0.2">
      <c r="A8" s="32" t="s">
        <v>81</v>
      </c>
      <c r="B8" s="33">
        <v>-0.01</v>
      </c>
      <c r="C8" s="32" t="s">
        <v>135</v>
      </c>
      <c r="D8" s="33">
        <v>0.01</v>
      </c>
    </row>
    <row r="9" spans="1:4" x14ac:dyDescent="0.2">
      <c r="A9" s="32" t="s">
        <v>82</v>
      </c>
      <c r="B9" s="33">
        <v>-0.01</v>
      </c>
      <c r="C9" s="32" t="s">
        <v>136</v>
      </c>
      <c r="D9" s="33">
        <v>0.01</v>
      </c>
    </row>
    <row r="10" spans="1:4" x14ac:dyDescent="0.2">
      <c r="A10" s="32" t="s">
        <v>83</v>
      </c>
      <c r="B10" s="33">
        <v>-0.01</v>
      </c>
      <c r="C10" s="32" t="s">
        <v>90</v>
      </c>
      <c r="D10" s="33">
        <v>0.01</v>
      </c>
    </row>
    <row r="11" spans="1:4" x14ac:dyDescent="0.2">
      <c r="A11" s="32" t="s">
        <v>84</v>
      </c>
      <c r="B11" s="33">
        <v>-0.02</v>
      </c>
      <c r="C11" s="32" t="s">
        <v>91</v>
      </c>
      <c r="D11" s="33">
        <v>0.01</v>
      </c>
    </row>
    <row r="12" spans="1:4" x14ac:dyDescent="0.2">
      <c r="A12" s="32" t="s">
        <v>85</v>
      </c>
      <c r="B12" s="33">
        <v>-0.02</v>
      </c>
      <c r="C12" s="32" t="s">
        <v>92</v>
      </c>
      <c r="D12" s="33">
        <v>0.01</v>
      </c>
    </row>
    <row r="13" spans="1:4" x14ac:dyDescent="0.2">
      <c r="A13" s="32" t="s">
        <v>86</v>
      </c>
      <c r="B13" s="33">
        <v>-0.02</v>
      </c>
      <c r="C13" s="32" t="s">
        <v>93</v>
      </c>
      <c r="D13" s="33">
        <v>0.01</v>
      </c>
    </row>
    <row r="14" spans="1:4" x14ac:dyDescent="0.2">
      <c r="A14" s="32" t="s">
        <v>87</v>
      </c>
      <c r="B14" s="33">
        <v>-2.5000000000000001E-2</v>
      </c>
      <c r="C14" s="32" t="s">
        <v>94</v>
      </c>
      <c r="D14" s="33">
        <v>0.01</v>
      </c>
    </row>
    <row r="15" spans="1:4" x14ac:dyDescent="0.2">
      <c r="A15" s="32" t="s">
        <v>88</v>
      </c>
      <c r="B15" s="33">
        <v>-2.5000000000000001E-2</v>
      </c>
      <c r="C15" s="32" t="s">
        <v>95</v>
      </c>
      <c r="D15" s="33">
        <v>0.01</v>
      </c>
    </row>
    <row r="16" spans="1:4" x14ac:dyDescent="0.2">
      <c r="A16" s="32" t="s">
        <v>155</v>
      </c>
      <c r="B16" s="33">
        <v>-0.03</v>
      </c>
      <c r="C16" s="32" t="s">
        <v>96</v>
      </c>
      <c r="D16" s="33">
        <v>0</v>
      </c>
    </row>
    <row r="32" spans="1:2" x14ac:dyDescent="0.2">
      <c r="A32" s="44"/>
      <c r="B32" s="44"/>
    </row>
    <row r="33" spans="1:2" x14ac:dyDescent="0.2">
      <c r="A33" s="44"/>
      <c r="B33" s="44"/>
    </row>
    <row r="34" spans="1:2" x14ac:dyDescent="0.2">
      <c r="B34" s="44"/>
    </row>
    <row r="35" spans="1:2" x14ac:dyDescent="0.2">
      <c r="B35" s="44"/>
    </row>
    <row r="40" spans="1:2" x14ac:dyDescent="0.2">
      <c r="B40" s="46"/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30</vt:i4>
      </vt:variant>
      <vt:variant>
        <vt:lpstr>命名范围</vt:lpstr>
      </vt:variant>
      <vt:variant>
        <vt:i4>1</vt:i4>
      </vt:variant>
    </vt:vector>
  </HeadingPairs>
  <TitlesOfParts>
    <vt:vector size="31" baseType="lpstr">
      <vt:lpstr>Sheet1</vt:lpstr>
      <vt:lpstr>楼号</vt:lpstr>
      <vt:lpstr>A1</vt:lpstr>
      <vt:lpstr>A2</vt:lpstr>
      <vt:lpstr>A3</vt:lpstr>
      <vt:lpstr>A4</vt:lpstr>
      <vt:lpstr>B1</vt:lpstr>
      <vt:lpstr>B2</vt:lpstr>
      <vt:lpstr>B3</vt:lpstr>
      <vt:lpstr>B4</vt:lpstr>
      <vt:lpstr>B5</vt:lpstr>
      <vt:lpstr>B6</vt:lpstr>
      <vt:lpstr>B7</vt:lpstr>
      <vt:lpstr>B8</vt:lpstr>
      <vt:lpstr>B9</vt:lpstr>
      <vt:lpstr>B10</vt:lpstr>
      <vt:lpstr>C1</vt:lpstr>
      <vt:lpstr>C2</vt:lpstr>
      <vt:lpstr>C3</vt:lpstr>
      <vt:lpstr>E1</vt:lpstr>
      <vt:lpstr>E2</vt:lpstr>
      <vt:lpstr>E3</vt:lpstr>
      <vt:lpstr>E4</vt:lpstr>
      <vt:lpstr>F1</vt:lpstr>
      <vt:lpstr>F2</vt:lpstr>
      <vt:lpstr>F3</vt:lpstr>
      <vt:lpstr>F4</vt:lpstr>
      <vt:lpstr>F5</vt:lpstr>
      <vt:lpstr>F6</vt:lpstr>
      <vt:lpstr>系统读取表</vt:lpstr>
      <vt:lpstr>系统读取表!Print_Area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kg</dc:creator>
  <cp:lastModifiedBy>kg</cp:lastModifiedBy>
  <dcterms:created xsi:type="dcterms:W3CDTF">2015-06-05T18:19:34Z</dcterms:created>
  <dcterms:modified xsi:type="dcterms:W3CDTF">2021-12-06T04:01:15Z</dcterms:modified>
</cp:coreProperties>
</file>