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4-1-0717北保-顺河家园\"/>
    </mc:Choice>
  </mc:AlternateContent>
  <xr:revisionPtr revIDLastSave="0" documentId="13_ncr:1_{315D2E4C-B64C-495C-8B5B-D9EFD8CA0D04}" xr6:coauthVersionLast="47" xr6:coauthVersionMax="47" xr10:uidLastSave="{00000000-0000-0000-0000-000000000000}"/>
  <bookViews>
    <workbookView xWindow="0" yWindow="0" windowWidth="19200" windowHeight="21000" xr2:uid="{DC225132-AAA9-4575-9460-F4B13E004929}"/>
  </bookViews>
  <sheets>
    <sheet name="顺河家园询价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6" i="1" l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P57" i="1"/>
  <c r="R57" i="1"/>
  <c r="R62" i="1"/>
  <c r="R63" i="1" s="1"/>
</calcChain>
</file>

<file path=xl/sharedStrings.xml><?xml version="1.0" encoding="utf-8"?>
<sst xmlns="http://schemas.openxmlformats.org/spreadsheetml/2006/main" count="16" uniqueCount="14">
  <si>
    <t>怡安园</t>
    <phoneticPr fontId="1" type="noConversion"/>
  </si>
  <si>
    <t>融城园</t>
    <phoneticPr fontId="1" type="noConversion"/>
  </si>
  <si>
    <t>金善名居</t>
    <phoneticPr fontId="1" type="noConversion"/>
  </si>
  <si>
    <t>怀柔城区</t>
    <phoneticPr fontId="1" type="noConversion"/>
  </si>
  <si>
    <t>滨河馨居</t>
    <phoneticPr fontId="1" type="noConversion"/>
  </si>
  <si>
    <t>胜悦居</t>
    <phoneticPr fontId="1" type="noConversion"/>
  </si>
  <si>
    <t>杨宋镇</t>
    <phoneticPr fontId="1" type="noConversion"/>
  </si>
  <si>
    <t>安乐馨居</t>
    <phoneticPr fontId="1" type="noConversion"/>
  </si>
  <si>
    <t>梦想家园</t>
    <phoneticPr fontId="1" type="noConversion"/>
  </si>
  <si>
    <t>公租房项目</t>
    <phoneticPr fontId="1" type="noConversion"/>
  </si>
  <si>
    <t>2019年数据</t>
    <phoneticPr fontId="1" type="noConversion"/>
  </si>
  <si>
    <t>租金标准</t>
    <phoneticPr fontId="1" type="noConversion"/>
  </si>
  <si>
    <t>项目名称</t>
    <phoneticPr fontId="1" type="noConversion"/>
  </si>
  <si>
    <t>位置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</si>
</sst>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76" fontId="0" fillId="0" borderId="0" xfId="0" applyNumberFormat="1"/>
    <xf numFmtId="1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419100</xdr:colOff>
      <xdr:row>0</xdr:row>
      <xdr:rowOff>0</xdr:rowOff>
    </xdr:from>
    <xdr:ext cx="7057143" cy="4457143"/>
    <xdr:pic>
      <xdr:nvPicPr>
        <xdr:cNvPr id="2" name="图片 1">
          <a:extLst>
            <a:ext uri="{FF2B5EF4-FFF2-40B4-BE49-F238E27FC236}">
              <a16:creationId xmlns:a16="http://schemas.microsoft.com/office/drawing/2014/main" id="{A605E4B4-8FB0-4477-AC96-B5CA64EB1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0700" y="0"/>
          <a:ext cx="7057143" cy="4457143"/>
        </a:xfrm>
        <a:prstGeom prst="rect">
          <a:avLst/>
        </a:prstGeom>
      </xdr:spPr>
    </xdr:pic>
    <xdr:clientData/>
  </xdr:oneCellAnchor>
  <xdr:oneCellAnchor>
    <xdr:from>
      <xdr:col>20</xdr:col>
      <xdr:colOff>552449</xdr:colOff>
      <xdr:row>0</xdr:row>
      <xdr:rowOff>0</xdr:rowOff>
    </xdr:from>
    <xdr:ext cx="9218687" cy="6092602"/>
    <xdr:pic>
      <xdr:nvPicPr>
        <xdr:cNvPr id="3" name="图片 2">
          <a:extLst>
            <a:ext uri="{FF2B5EF4-FFF2-40B4-BE49-F238E27FC236}">
              <a16:creationId xmlns:a16="http://schemas.microsoft.com/office/drawing/2014/main" id="{4F923497-DE4C-419F-9E3F-6807BEBC8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06574" y="0"/>
          <a:ext cx="9218687" cy="6092602"/>
        </a:xfrm>
        <a:prstGeom prst="rect">
          <a:avLst/>
        </a:prstGeom>
      </xdr:spPr>
    </xdr:pic>
    <xdr:clientData/>
  </xdr:oneCellAnchor>
  <xdr:oneCellAnchor>
    <xdr:from>
      <xdr:col>1</xdr:col>
      <xdr:colOff>533400</xdr:colOff>
      <xdr:row>24</xdr:row>
      <xdr:rowOff>95250</xdr:rowOff>
    </xdr:from>
    <xdr:ext cx="6571620" cy="7933042"/>
    <xdr:pic>
      <xdr:nvPicPr>
        <xdr:cNvPr id="4" name="图片 3">
          <a:extLst>
            <a:ext uri="{FF2B5EF4-FFF2-40B4-BE49-F238E27FC236}">
              <a16:creationId xmlns:a16="http://schemas.microsoft.com/office/drawing/2014/main" id="{2233238D-8F00-4146-AB27-EF15A29B2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4438650"/>
          <a:ext cx="6571620" cy="7933042"/>
        </a:xfrm>
        <a:prstGeom prst="rect">
          <a:avLst/>
        </a:prstGeom>
      </xdr:spPr>
    </xdr:pic>
    <xdr:clientData/>
  </xdr:oneCellAnchor>
  <xdr:oneCellAnchor>
    <xdr:from>
      <xdr:col>21</xdr:col>
      <xdr:colOff>323850</xdr:colOff>
      <xdr:row>30</xdr:row>
      <xdr:rowOff>114300</xdr:rowOff>
    </xdr:from>
    <xdr:ext cx="8180952" cy="9638095"/>
    <xdr:pic>
      <xdr:nvPicPr>
        <xdr:cNvPr id="5" name="图片 4">
          <a:extLst>
            <a:ext uri="{FF2B5EF4-FFF2-40B4-BE49-F238E27FC236}">
              <a16:creationId xmlns:a16="http://schemas.microsoft.com/office/drawing/2014/main" id="{0C11029D-8971-4546-B973-C25433707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725650" y="5543550"/>
          <a:ext cx="8180952" cy="9638095"/>
        </a:xfrm>
        <a:prstGeom prst="rect">
          <a:avLst/>
        </a:prstGeom>
      </xdr:spPr>
    </xdr:pic>
    <xdr:clientData/>
  </xdr:oneCellAnchor>
  <xdr:oneCellAnchor>
    <xdr:from>
      <xdr:col>0</xdr:col>
      <xdr:colOff>466725</xdr:colOff>
      <xdr:row>37</xdr:row>
      <xdr:rowOff>133350</xdr:rowOff>
    </xdr:from>
    <xdr:ext cx="8876190" cy="11476190"/>
    <xdr:pic>
      <xdr:nvPicPr>
        <xdr:cNvPr id="6" name="图片 5">
          <a:extLst>
            <a:ext uri="{FF2B5EF4-FFF2-40B4-BE49-F238E27FC236}">
              <a16:creationId xmlns:a16="http://schemas.microsoft.com/office/drawing/2014/main" id="{718106AD-0C11-4E1C-A131-2054B87D5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6725" y="6829425"/>
          <a:ext cx="8876190" cy="114761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DAC3B-B209-41EF-BD3C-CC56B88A2454}">
  <dimension ref="B3:R63"/>
  <sheetViews>
    <sheetView tabSelected="1" topLeftCell="D10" workbookViewId="0">
      <selection activeCell="M30" sqref="M30"/>
    </sheetView>
  </sheetViews>
  <sheetFormatPr defaultRowHeight="14.25" x14ac:dyDescent="0.2"/>
  <cols>
    <col min="2" max="2" width="10" bestFit="1" customWidth="1"/>
    <col min="15" max="15" width="11.125" customWidth="1"/>
  </cols>
  <sheetData>
    <row r="3" spans="2:18" x14ac:dyDescent="0.2">
      <c r="B3" s="2">
        <v>45517</v>
      </c>
    </row>
    <row r="9" spans="2:18" x14ac:dyDescent="0.2">
      <c r="O9" s="4" t="s">
        <v>10</v>
      </c>
      <c r="P9" s="4" t="s">
        <v>12</v>
      </c>
      <c r="Q9" s="4" t="s">
        <v>13</v>
      </c>
      <c r="R9" s="4" t="s">
        <v>11</v>
      </c>
    </row>
    <row r="10" spans="2:18" x14ac:dyDescent="0.2">
      <c r="O10" s="4" t="s">
        <v>9</v>
      </c>
      <c r="P10" s="4" t="s">
        <v>8</v>
      </c>
      <c r="Q10" s="4" t="s">
        <v>6</v>
      </c>
      <c r="R10" s="4">
        <v>16.8</v>
      </c>
    </row>
    <row r="11" spans="2:18" x14ac:dyDescent="0.2">
      <c r="O11" s="4"/>
      <c r="P11" s="4" t="s">
        <v>7</v>
      </c>
      <c r="Q11" s="4" t="s">
        <v>6</v>
      </c>
      <c r="R11" s="4">
        <v>24</v>
      </c>
    </row>
    <row r="12" spans="2:18" x14ac:dyDescent="0.2">
      <c r="O12" s="4"/>
      <c r="P12" s="4" t="s">
        <v>5</v>
      </c>
      <c r="Q12" s="4" t="s">
        <v>3</v>
      </c>
      <c r="R12" s="4">
        <v>28</v>
      </c>
    </row>
    <row r="13" spans="2:18" x14ac:dyDescent="0.2">
      <c r="O13" s="4"/>
      <c r="P13" s="4" t="s">
        <v>4</v>
      </c>
      <c r="Q13" s="4" t="s">
        <v>3</v>
      </c>
      <c r="R13" s="4">
        <v>22.8</v>
      </c>
    </row>
    <row r="36" spans="15:18" x14ac:dyDescent="0.2">
      <c r="O36" t="s">
        <v>2</v>
      </c>
      <c r="P36">
        <v>96</v>
      </c>
      <c r="Q36">
        <v>2800</v>
      </c>
      <c r="R36" s="1">
        <f t="shared" ref="R36:R51" si="0">Q36/P36</f>
        <v>29.166666666666668</v>
      </c>
    </row>
    <row r="37" spans="15:18" x14ac:dyDescent="0.2">
      <c r="P37">
        <v>75</v>
      </c>
      <c r="Q37">
        <v>2000</v>
      </c>
      <c r="R37" s="1">
        <f t="shared" si="0"/>
        <v>26.666666666666668</v>
      </c>
    </row>
    <row r="38" spans="15:18" x14ac:dyDescent="0.2">
      <c r="P38">
        <v>81.099999999999994</v>
      </c>
      <c r="Q38">
        <v>2500</v>
      </c>
      <c r="R38" s="1">
        <f t="shared" si="0"/>
        <v>30.826140567200987</v>
      </c>
    </row>
    <row r="39" spans="15:18" x14ac:dyDescent="0.2">
      <c r="P39">
        <v>76</v>
      </c>
      <c r="Q39">
        <v>2200</v>
      </c>
      <c r="R39" s="1">
        <f t="shared" si="0"/>
        <v>28.94736842105263</v>
      </c>
    </row>
    <row r="40" spans="15:18" x14ac:dyDescent="0.2">
      <c r="P40">
        <v>80</v>
      </c>
      <c r="Q40">
        <v>2100</v>
      </c>
      <c r="R40" s="1">
        <f t="shared" si="0"/>
        <v>26.25</v>
      </c>
    </row>
    <row r="41" spans="15:18" x14ac:dyDescent="0.2">
      <c r="O41" t="s">
        <v>1</v>
      </c>
      <c r="P41">
        <v>79.900000000000006</v>
      </c>
      <c r="Q41">
        <v>2500</v>
      </c>
      <c r="R41" s="1">
        <f t="shared" si="0"/>
        <v>31.289111389236542</v>
      </c>
    </row>
    <row r="42" spans="15:18" x14ac:dyDescent="0.2">
      <c r="P42">
        <v>82.2</v>
      </c>
      <c r="Q42">
        <v>2300</v>
      </c>
      <c r="R42" s="1">
        <f t="shared" si="0"/>
        <v>27.980535279805352</v>
      </c>
    </row>
    <row r="43" spans="15:18" x14ac:dyDescent="0.2">
      <c r="P43">
        <v>80</v>
      </c>
      <c r="Q43">
        <v>2500</v>
      </c>
      <c r="R43" s="1">
        <f t="shared" si="0"/>
        <v>31.25</v>
      </c>
    </row>
    <row r="44" spans="15:18" x14ac:dyDescent="0.2">
      <c r="P44">
        <v>79.599999999999994</v>
      </c>
      <c r="Q44">
        <v>2200</v>
      </c>
      <c r="R44" s="1">
        <f t="shared" si="0"/>
        <v>27.638190954773872</v>
      </c>
    </row>
    <row r="45" spans="15:18" x14ac:dyDescent="0.2">
      <c r="P45">
        <v>85</v>
      </c>
      <c r="Q45">
        <v>2300</v>
      </c>
      <c r="R45" s="1">
        <f t="shared" si="0"/>
        <v>27.058823529411764</v>
      </c>
    </row>
    <row r="46" spans="15:18" x14ac:dyDescent="0.2">
      <c r="O46" t="s">
        <v>0</v>
      </c>
      <c r="P46">
        <v>72</v>
      </c>
      <c r="Q46">
        <v>1800</v>
      </c>
      <c r="R46" s="1">
        <f t="shared" si="0"/>
        <v>25</v>
      </c>
    </row>
    <row r="47" spans="15:18" x14ac:dyDescent="0.2">
      <c r="P47">
        <v>87</v>
      </c>
      <c r="Q47">
        <v>2500</v>
      </c>
      <c r="R47" s="1">
        <f t="shared" si="0"/>
        <v>28.735632183908045</v>
      </c>
    </row>
    <row r="48" spans="15:18" x14ac:dyDescent="0.2">
      <c r="P48">
        <v>72</v>
      </c>
      <c r="Q48">
        <v>1800</v>
      </c>
      <c r="R48" s="1">
        <f t="shared" si="0"/>
        <v>25</v>
      </c>
    </row>
    <row r="49" spans="16:18" x14ac:dyDescent="0.2">
      <c r="P49">
        <v>73</v>
      </c>
      <c r="Q49">
        <v>1700</v>
      </c>
      <c r="R49" s="1">
        <f t="shared" si="0"/>
        <v>23.287671232876711</v>
      </c>
    </row>
    <row r="50" spans="16:18" x14ac:dyDescent="0.2">
      <c r="P50">
        <v>87</v>
      </c>
      <c r="Q50">
        <v>2400</v>
      </c>
      <c r="R50" s="1">
        <f t="shared" si="0"/>
        <v>27.586206896551722</v>
      </c>
    </row>
    <row r="51" spans="16:18" x14ac:dyDescent="0.2">
      <c r="P51">
        <v>72.400000000000006</v>
      </c>
      <c r="Q51">
        <v>1700</v>
      </c>
      <c r="R51" s="1">
        <f t="shared" si="0"/>
        <v>23.480662983425411</v>
      </c>
    </row>
    <row r="56" spans="16:18" x14ac:dyDescent="0.2">
      <c r="Q56" s="3">
        <v>26</v>
      </c>
    </row>
    <row r="57" spans="16:18" x14ac:dyDescent="0.2">
      <c r="P57">
        <f>Q56*0.9</f>
        <v>23.400000000000002</v>
      </c>
      <c r="R57">
        <f>Q56*1.1</f>
        <v>28.6</v>
      </c>
    </row>
    <row r="62" spans="16:18" x14ac:dyDescent="0.2">
      <c r="P62">
        <v>75</v>
      </c>
      <c r="Q62">
        <v>2300</v>
      </c>
      <c r="R62">
        <f>Q62/P62</f>
        <v>30.666666666666668</v>
      </c>
    </row>
    <row r="63" spans="16:18" x14ac:dyDescent="0.2">
      <c r="R63">
        <f>28/R62</f>
        <v>0.91304347826086951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顺河家园询价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2024-08-13T05:07:52Z</dcterms:created>
  <dcterms:modified xsi:type="dcterms:W3CDTF">2025-02-12T02:08:45Z</dcterms:modified>
</cp:coreProperties>
</file>