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报告们\咨询报告\2021-1-0150北京市朝阳区和平村退休干部住房项目楼层调节系数\"/>
    </mc:Choice>
  </mc:AlternateContent>
  <xr:revisionPtr revIDLastSave="0" documentId="13_ncr:1_{9D0D691B-A2DE-4300-945F-659EDBD1CC44}" xr6:coauthVersionLast="45" xr6:coauthVersionMax="45" xr10:uidLastSave="{00000000-0000-0000-0000-000000000000}"/>
  <bookViews>
    <workbookView xWindow="10605" yWindow="0" windowWidth="11055" windowHeight="12885" firstSheet="1" activeTab="5" xr2:uid="{00000000-000D-0000-FFFF-FFFF00000000}"/>
  </bookViews>
  <sheets>
    <sheet name="Sheet1" sheetId="1" r:id="rId1"/>
    <sheet name="楼号" sheetId="2" r:id="rId2"/>
    <sheet name="A1" sheetId="6" r:id="rId3"/>
    <sheet name="A2" sheetId="5" r:id="rId4"/>
    <sheet name="A3" sheetId="3" r:id="rId5"/>
    <sheet name="A4" sheetId="7" r:id="rId6"/>
    <sheet name="系统读取表" sheetId="4" r:id="rId7"/>
  </sheets>
  <externalReferences>
    <externalReference r:id="rId8"/>
  </externalReferences>
  <definedNames>
    <definedName name="_xlnm.Print_Area" localSheetId="6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" l="1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I14" i="4"/>
  <c r="H14" i="4"/>
  <c r="G14" i="4"/>
  <c r="D14" i="4"/>
  <c r="C14" i="4"/>
  <c r="B8" i="4"/>
  <c r="C8" i="4" s="1"/>
  <c r="B7" i="4"/>
  <c r="C7" i="4" s="1"/>
  <c r="B6" i="4"/>
  <c r="C6" i="4" s="1"/>
  <c r="C5" i="4"/>
  <c r="B2" i="4"/>
  <c r="B14" i="4" s="1"/>
  <c r="D6" i="4" l="1"/>
  <c r="D8" i="4"/>
  <c r="E14" i="4"/>
  <c r="D5" i="4"/>
  <c r="D7" i="4"/>
  <c r="F14" i="4"/>
</calcChain>
</file>

<file path=xl/sharedStrings.xml><?xml version="1.0" encoding="utf-8"?>
<sst xmlns="http://schemas.openxmlformats.org/spreadsheetml/2006/main" count="386" uniqueCount="152">
  <si>
    <t>区域</t>
    <phoneticPr fontId="1" type="noConversion"/>
  </si>
  <si>
    <t>楼号</t>
    <phoneticPr fontId="1" type="noConversion"/>
  </si>
  <si>
    <t>房号</t>
    <phoneticPr fontId="1" type="noConversion"/>
  </si>
  <si>
    <t>商业</t>
    <phoneticPr fontId="1" type="noConversion"/>
  </si>
  <si>
    <t>配套</t>
    <phoneticPr fontId="1" type="noConversion"/>
  </si>
  <si>
    <t>A</t>
    <phoneticPr fontId="1" type="noConversion"/>
  </si>
  <si>
    <t>0103</t>
    <phoneticPr fontId="1" type="noConversion"/>
  </si>
  <si>
    <t>√</t>
    <phoneticPr fontId="1" type="noConversion"/>
  </si>
  <si>
    <t>0102</t>
    <phoneticPr fontId="1" type="noConversion"/>
  </si>
  <si>
    <t>0101</t>
    <phoneticPr fontId="1" type="noConversion"/>
  </si>
  <si>
    <t>0104</t>
    <phoneticPr fontId="1" type="noConversion"/>
  </si>
  <si>
    <t>0105</t>
    <phoneticPr fontId="1" type="noConversion"/>
  </si>
  <si>
    <t>0106</t>
    <phoneticPr fontId="1" type="noConversion"/>
  </si>
  <si>
    <t>1011</t>
    <phoneticPr fontId="1" type="noConversion"/>
  </si>
  <si>
    <t>1012</t>
    <phoneticPr fontId="1" type="noConversion"/>
  </si>
  <si>
    <t>2011</t>
    <phoneticPr fontId="1" type="noConversion"/>
  </si>
  <si>
    <t>2012</t>
    <phoneticPr fontId="1" type="noConversion"/>
  </si>
  <si>
    <t>B</t>
    <phoneticPr fontId="1" type="noConversion"/>
  </si>
  <si>
    <t>一层全部</t>
    <phoneticPr fontId="1" type="noConversion"/>
  </si>
  <si>
    <t>一单元101</t>
    <phoneticPr fontId="1" type="noConversion"/>
  </si>
  <si>
    <t>一单元102</t>
    <phoneticPr fontId="1" type="noConversion"/>
  </si>
  <si>
    <t>二单元101</t>
    <phoneticPr fontId="1" type="noConversion"/>
  </si>
  <si>
    <t>二单元102</t>
    <phoneticPr fontId="1" type="noConversion"/>
  </si>
  <si>
    <t>5011</t>
    <phoneticPr fontId="1" type="noConversion"/>
  </si>
  <si>
    <t>5012</t>
    <phoneticPr fontId="1" type="noConversion"/>
  </si>
  <si>
    <t>6011</t>
    <phoneticPr fontId="1" type="noConversion"/>
  </si>
  <si>
    <t>6012</t>
    <phoneticPr fontId="1" type="noConversion"/>
  </si>
  <si>
    <t>三单元101</t>
    <phoneticPr fontId="1" type="noConversion"/>
  </si>
  <si>
    <t>三单元102</t>
    <phoneticPr fontId="1" type="noConversion"/>
  </si>
  <si>
    <t>一单元103</t>
    <phoneticPr fontId="1" type="noConversion"/>
  </si>
  <si>
    <t>C</t>
    <phoneticPr fontId="1" type="noConversion"/>
  </si>
  <si>
    <t>E</t>
    <phoneticPr fontId="1" type="noConversion"/>
  </si>
  <si>
    <t>一、二层全部</t>
    <phoneticPr fontId="1" type="noConversion"/>
  </si>
  <si>
    <t>F</t>
    <phoneticPr fontId="1" type="noConversion"/>
  </si>
  <si>
    <t>4012</t>
    <phoneticPr fontId="1" type="noConversion"/>
  </si>
  <si>
    <t>8012</t>
    <phoneticPr fontId="1" type="noConversion"/>
  </si>
  <si>
    <t>0110</t>
    <phoneticPr fontId="1" type="noConversion"/>
  </si>
  <si>
    <t>0109</t>
    <phoneticPr fontId="1" type="noConversion"/>
  </si>
  <si>
    <t>0108</t>
    <phoneticPr fontId="1" type="noConversion"/>
  </si>
  <si>
    <t>0107</t>
    <phoneticPr fontId="1" type="noConversion"/>
  </si>
  <si>
    <t>原始</t>
    <phoneticPr fontId="1" type="noConversion"/>
  </si>
  <si>
    <t>测绘</t>
    <phoneticPr fontId="1" type="noConversion"/>
  </si>
  <si>
    <t>实际</t>
    <phoneticPr fontId="1" type="noConversion"/>
  </si>
  <si>
    <t>广和里西路55号院2</t>
    <phoneticPr fontId="1" type="noConversion"/>
  </si>
  <si>
    <t>广和里西路55号院5</t>
    <phoneticPr fontId="1" type="noConversion"/>
  </si>
  <si>
    <t>广和里西路55号院3</t>
    <phoneticPr fontId="1" type="noConversion"/>
  </si>
  <si>
    <t>广和里西路55号院1</t>
    <phoneticPr fontId="1" type="noConversion"/>
  </si>
  <si>
    <t>F01</t>
    <phoneticPr fontId="1" type="noConversion"/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</si>
  <si>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</si>
  <si>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</si>
  <si>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</si>
  <si>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</si>
  <si>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</si>
  <si>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</si>
  <si>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</si>
  <si>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</si>
  <si>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</si>
  <si>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</si>
  <si>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</si>
  <si>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</si>
  <si>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</si>
  <si>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</si>
  <si>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</si>
  <si>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</si>
  <si>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</si>
  <si>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</si>
  <si>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</si>
  <si>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</si>
  <si>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</si>
  <si>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</si>
  <si>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</si>
  <si>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</si>
  <si>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</si>
  <si>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</si>
  <si>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报告编号</t>
    <phoneticPr fontId="1" type="noConversion"/>
  </si>
  <si>
    <t>楼层</t>
  </si>
  <si>
    <t>14F</t>
  </si>
  <si>
    <t>13F</t>
  </si>
  <si>
    <t>12F</t>
  </si>
  <si>
    <t>11F</t>
  </si>
  <si>
    <t>10F</t>
  </si>
  <si>
    <t>9F</t>
  </si>
  <si>
    <t>8F</t>
  </si>
  <si>
    <t>7F</t>
  </si>
  <si>
    <t>6F</t>
  </si>
  <si>
    <t>5F</t>
  </si>
  <si>
    <t>4F</t>
  </si>
  <si>
    <t>3F</t>
  </si>
  <si>
    <t>2F</t>
  </si>
  <si>
    <t>1F</t>
  </si>
  <si>
    <t>22F</t>
  </si>
  <si>
    <t>21F</t>
  </si>
  <si>
    <t>20F</t>
  </si>
  <si>
    <t>19F</t>
  </si>
  <si>
    <t>18F</t>
  </si>
  <si>
    <t>17F</t>
  </si>
  <si>
    <t>16F</t>
  </si>
  <si>
    <t>15F</t>
  </si>
  <si>
    <t>楼层差价系数</t>
    <phoneticPr fontId="1" type="noConversion"/>
  </si>
  <si>
    <t>——</t>
    <phoneticPr fontId="1" type="noConversion"/>
  </si>
  <si>
    <r>
      <rPr>
        <sz val="10"/>
        <color theme="1"/>
        <rFont val="等线"/>
        <family val="2"/>
      </rPr>
      <t>一单元</t>
    </r>
    <phoneticPr fontId="1" type="noConversion"/>
  </si>
  <si>
    <r>
      <rPr>
        <sz val="10"/>
        <color theme="1"/>
        <rFont val="等线"/>
        <family val="2"/>
      </rPr>
      <t>二单元</t>
    </r>
    <phoneticPr fontId="1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</si>
  <si>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</si>
  <si>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</si>
  <si>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</si>
  <si>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</si>
  <si>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</si>
  <si>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</si>
  <si>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</si>
  <si>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</si>
  <si>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</si>
  <si>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</si>
  <si>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</si>
  <si>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</si>
  <si>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</si>
  <si>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1" type="noConversion"/>
  </si>
  <si>
    <t>项目名称</t>
    <phoneticPr fontId="1" type="noConversion"/>
  </si>
  <si>
    <t>市场价值（万元）</t>
  </si>
  <si>
    <t>楼面单价（元/平方米）</t>
    <phoneticPr fontId="1" type="noConversion"/>
  </si>
  <si>
    <t>抵押价值（万元）</t>
  </si>
  <si>
    <t>抵押价值-已注销（万元）</t>
  </si>
  <si>
    <t>抵押净值（万元）</t>
  </si>
  <si>
    <t>估价对象1（本表）</t>
    <phoneticPr fontId="1" type="noConversion"/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</si>
  <si>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</si>
  <si>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</si>
  <si>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</si>
  <si>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</si>
  <si>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</si>
  <si>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</si>
  <si>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</si>
  <si>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</si>
  <si>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</si>
  <si>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27F</t>
  </si>
  <si>
    <t>26F</t>
  </si>
  <si>
    <t>25F</t>
  </si>
  <si>
    <t>24F</t>
  </si>
  <si>
    <t>23F</t>
  </si>
  <si>
    <t>28F</t>
    <phoneticPr fontId="1" type="noConversion"/>
  </si>
  <si>
    <t>朝向</t>
  </si>
  <si>
    <r>
      <rPr>
        <sz val="10"/>
        <color theme="1"/>
        <rFont val="等线"/>
        <family val="2"/>
      </rPr>
      <t>朝向</t>
    </r>
    <phoneticPr fontId="1" type="noConversion"/>
  </si>
  <si>
    <t>朝向差价系数</t>
  </si>
  <si>
    <t>朝向差价系数</t>
    <phoneticPr fontId="1" type="noConversion"/>
  </si>
  <si>
    <t>东南</t>
  </si>
  <si>
    <t>东南</t>
    <phoneticPr fontId="1" type="noConversion"/>
  </si>
  <si>
    <t>东</t>
    <phoneticPr fontId="1" type="noConversion"/>
  </si>
  <si>
    <t>东北</t>
  </si>
  <si>
    <t>东北</t>
    <phoneticPr fontId="1" type="noConversion"/>
  </si>
  <si>
    <t>西北</t>
  </si>
  <si>
    <t>西北</t>
    <phoneticPr fontId="1" type="noConversion"/>
  </si>
  <si>
    <t>西南</t>
  </si>
  <si>
    <t>西南</t>
    <phoneticPr fontId="1" type="noConversion"/>
  </si>
  <si>
    <t>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</si>
</sst>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等线"/>
      <family val="2"/>
    </font>
    <font>
      <sz val="11"/>
      <color rgb="FF666666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等线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3" borderId="1" xfId="1" applyFont="1" applyFill="1" applyBorder="1" applyAlignment="1">
      <alignment horizontal="left" vertical="center" wrapText="1"/>
    </xf>
    <xf numFmtId="0" fontId="7" fillId="4" borderId="0" xfId="1" applyFont="1" applyFill="1" applyAlignment="1" applyProtection="1">
      <alignment horizontal="left" vertical="center" wrapText="1"/>
      <protection locked="0"/>
    </xf>
    <xf numFmtId="0" fontId="8" fillId="4" borderId="0" xfId="2" applyFill="1" applyAlignment="1" applyProtection="1">
      <alignment horizontal="left" vertical="center"/>
      <protection locked="0"/>
    </xf>
    <xf numFmtId="0" fontId="8" fillId="0" borderId="0" xfId="2" applyAlignment="1" applyProtection="1">
      <alignment horizontal="left" vertical="center"/>
      <protection locked="0"/>
    </xf>
    <xf numFmtId="14" fontId="7" fillId="3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3" fillId="3" borderId="1" xfId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3" fillId="0" borderId="1" xfId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0" fontId="12" fillId="0" borderId="5" xfId="0" applyNumberFormat="1" applyFont="1" applyBorder="1" applyAlignment="1">
      <alignment horizontal="center" vertical="center"/>
    </xf>
  </cellXfs>
  <cellStyles count="3">
    <cellStyle name="常规" xfId="0" builtinId="0"/>
    <cellStyle name="常规 2" xfId="2" xr:uid="{E23BF36E-993C-4D5D-B86F-AE76014ECA0E}"/>
    <cellStyle name="常规 9" xfId="1" xr:uid="{B82074F1-A27C-40FD-BCB2-8C7B4BBB5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5">
          <cell r="D15"/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/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  <cell r="H9"/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B75"/>
          <cell r="C75" t="str">
            <v>正常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</row>
        <row r="77">
          <cell r="B77" t="str">
            <v>用途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108">
          <cell r="B108" t="str">
            <v>毗邻道路的类型与等级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0">
          <cell r="B110" t="str">
            <v>土地级别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</row>
        <row r="121">
          <cell r="B121" t="str">
            <v>宗地形状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</row>
        <row r="123">
          <cell r="B123" t="str">
            <v>临街宽度及深度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  <row r="125">
          <cell r="B125" t="str">
            <v>宗地开发程度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</row>
        <row r="127">
          <cell r="B127" t="str">
            <v>工程地质条件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</row>
      </sheetData>
      <sheetData sheetId="20">
        <row r="72">
          <cell r="B72" t="str">
            <v>用途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</row>
        <row r="99">
          <cell r="B99" t="str">
            <v>毗邻道路的类型与等级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</row>
        <row r="101">
          <cell r="B101" t="str">
            <v>土地级别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12">
          <cell r="B112" t="str">
            <v>宗地形状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宗地开发程度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工程地质条件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楼层-1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8">
          <cell r="B88" t="str">
            <v>朝向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100">
          <cell r="B100" t="str">
            <v>建筑类型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建筑品质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9">
          <cell r="B109" t="str">
            <v>公共部分装修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4">
          <cell r="B114" t="str">
            <v>物业管理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市政基础设施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8">
          <cell r="B118" t="str">
            <v>房型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3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临街状况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90">
          <cell r="B90" t="str">
            <v>人流量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</row>
        <row r="92">
          <cell r="B92" t="str">
            <v>楼层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</row>
        <row r="100">
          <cell r="B100" t="str">
            <v>商业类型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公共部分装修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12">
          <cell r="B112" t="str">
            <v>市政基础设施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业态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层高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20">
          <cell r="B120" t="str">
            <v>进深比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4">
        <row r="62">
          <cell r="A62" t="str">
            <v>交易情况</v>
          </cell>
          <cell r="B62"/>
          <cell r="C62" t="str">
            <v>正常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</row>
        <row r="64">
          <cell r="B64" t="str">
            <v>用途</v>
          </cell>
          <cell r="C64">
            <v>0</v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</row>
        <row r="87">
          <cell r="B87" t="str">
            <v>毗邻道路的类型与等级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</row>
        <row r="89">
          <cell r="B89" t="str">
            <v>楼层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  <row r="91">
          <cell r="B91" t="str">
            <v>朝向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</row>
        <row r="101">
          <cell r="B101" t="str">
            <v>建筑类型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06">
          <cell r="B106" t="str">
            <v>建筑结构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</row>
        <row r="108">
          <cell r="B108" t="str">
            <v>公共部分装修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3">
          <cell r="B113" t="str">
            <v>写字楼等级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</row>
        <row r="115">
          <cell r="B115" t="str">
            <v>物业管理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</row>
        <row r="117">
          <cell r="B117" t="str">
            <v>市政基础设施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</row>
        <row r="119">
          <cell r="B119" t="str">
            <v>层高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</row>
        <row r="123">
          <cell r="B123" t="str">
            <v>内部装修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</sheetData>
      <sheetData sheetId="35">
        <row r="55">
          <cell r="A55" t="str">
            <v>交易情况</v>
          </cell>
          <cell r="B55"/>
          <cell r="C55" t="str">
            <v>正常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  <row r="57">
          <cell r="B57" t="str">
            <v>用途</v>
          </cell>
          <cell r="C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</row>
        <row r="88">
          <cell r="B88" t="str">
            <v>建筑类型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建筑结构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公共部分装修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100">
          <cell r="B100" t="str">
            <v>物业管理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2">
          <cell r="B102" t="str">
            <v>市政基础设施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</row>
        <row r="104">
          <cell r="B104" t="str">
            <v>内部装修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</row>
      </sheetData>
      <sheetData sheetId="36">
        <row r="51">
          <cell r="A51" t="str">
            <v>交易情况</v>
          </cell>
          <cell r="B51"/>
          <cell r="C51" t="str">
            <v>正常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3">
          <cell r="B53" t="str">
            <v>用途</v>
          </cell>
          <cell r="C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71">
          <cell r="B71" t="str">
            <v>楼层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</row>
        <row r="79">
          <cell r="B79" t="str">
            <v>配套类型（地上主用途）</v>
          </cell>
          <cell r="C79">
            <v>0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</row>
        <row r="83">
          <cell r="B83" t="str">
            <v>公共部分装修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</row>
        <row r="88">
          <cell r="B88" t="str">
            <v>物业等级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车位类型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是否直接入户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</sheetData>
      <sheetData sheetId="37">
        <row r="49">
          <cell r="A49" t="str">
            <v>交易情况</v>
          </cell>
          <cell r="B49"/>
          <cell r="C49" t="str">
            <v>正常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1">
          <cell r="B51" t="str">
            <v>用途</v>
          </cell>
          <cell r="C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69">
          <cell r="B69" t="str">
            <v>楼层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</row>
        <row r="77">
          <cell r="B77" t="str">
            <v>公共部分装修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82">
          <cell r="B82" t="str">
            <v>物业等级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</row>
        <row r="84">
          <cell r="B84" t="str">
            <v>有无电梯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</row>
        <row r="89">
          <cell r="B89" t="str">
            <v>是否封闭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</sheetData>
      <sheetData sheetId="38">
        <row r="5">
          <cell r="A5"/>
          <cell r="B5" t="str">
            <v>修正项2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</row>
        <row r="7">
          <cell r="A7"/>
          <cell r="B7" t="str">
            <v>修正项3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</row>
        <row r="9">
          <cell r="A9"/>
          <cell r="B9" t="str">
            <v>修正项4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</row>
        <row r="11">
          <cell r="A11"/>
          <cell r="B11" t="str">
            <v>修正项5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</row>
        <row r="13">
          <cell r="A13"/>
          <cell r="B13" t="str">
            <v>修正项6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</row>
        <row r="15">
          <cell r="A15"/>
          <cell r="B15" t="str">
            <v>修正项7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</row>
        <row r="17">
          <cell r="A17" t="str">
            <v>修正系数</v>
          </cell>
          <cell r="B17" t="str">
            <v>楼层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workbookViewId="0">
      <selection activeCell="E66" sqref="A1:E66"/>
    </sheetView>
  </sheetViews>
  <sheetFormatPr defaultRowHeight="14.25" x14ac:dyDescent="0.2"/>
  <cols>
    <col min="1" max="2" width="9" style="1"/>
    <col min="3" max="3" width="15.625" style="2" customWidth="1"/>
    <col min="4" max="5" width="9" style="1"/>
  </cols>
  <sheetData>
    <row r="1" spans="1:5" x14ac:dyDescent="0.2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pans="1:5" x14ac:dyDescent="0.2">
      <c r="A2" s="23" t="s">
        <v>5</v>
      </c>
      <c r="B2" s="23">
        <v>1</v>
      </c>
      <c r="C2" s="4" t="s">
        <v>9</v>
      </c>
      <c r="D2" s="3"/>
      <c r="E2" s="5" t="s">
        <v>7</v>
      </c>
    </row>
    <row r="3" spans="1:5" x14ac:dyDescent="0.2">
      <c r="A3" s="23"/>
      <c r="B3" s="23"/>
      <c r="C3" s="4" t="s">
        <v>8</v>
      </c>
      <c r="D3" s="3"/>
      <c r="E3" s="5" t="s">
        <v>7</v>
      </c>
    </row>
    <row r="4" spans="1:5" x14ac:dyDescent="0.2">
      <c r="A4" s="23"/>
      <c r="B4" s="23"/>
      <c r="C4" s="4" t="s">
        <v>6</v>
      </c>
      <c r="D4" s="5" t="s">
        <v>7</v>
      </c>
      <c r="E4" s="3"/>
    </row>
    <row r="5" spans="1:5" x14ac:dyDescent="0.2">
      <c r="A5" s="23"/>
      <c r="B5" s="23"/>
      <c r="C5" s="4" t="s">
        <v>10</v>
      </c>
      <c r="D5" s="5" t="s">
        <v>7</v>
      </c>
      <c r="E5" s="3"/>
    </row>
    <row r="6" spans="1:5" x14ac:dyDescent="0.2">
      <c r="A6" s="23"/>
      <c r="B6" s="23">
        <v>2</v>
      </c>
      <c r="C6" s="4" t="s">
        <v>9</v>
      </c>
      <c r="D6" s="5" t="s">
        <v>7</v>
      </c>
      <c r="E6" s="3"/>
    </row>
    <row r="7" spans="1:5" x14ac:dyDescent="0.2">
      <c r="A7" s="23"/>
      <c r="B7" s="23"/>
      <c r="C7" s="4" t="s">
        <v>8</v>
      </c>
      <c r="D7" s="5" t="s">
        <v>7</v>
      </c>
      <c r="E7" s="3"/>
    </row>
    <row r="8" spans="1:5" x14ac:dyDescent="0.2">
      <c r="A8" s="23"/>
      <c r="B8" s="23"/>
      <c r="C8" s="4" t="s">
        <v>6</v>
      </c>
      <c r="D8" s="5" t="s">
        <v>7</v>
      </c>
      <c r="E8" s="3"/>
    </row>
    <row r="9" spans="1:5" x14ac:dyDescent="0.2">
      <c r="A9" s="23"/>
      <c r="B9" s="23"/>
      <c r="C9" s="4" t="s">
        <v>10</v>
      </c>
      <c r="D9" s="5" t="s">
        <v>7</v>
      </c>
      <c r="E9" s="3"/>
    </row>
    <row r="10" spans="1:5" x14ac:dyDescent="0.2">
      <c r="A10" s="23"/>
      <c r="B10" s="23"/>
      <c r="C10" s="4" t="s">
        <v>11</v>
      </c>
      <c r="D10" s="3"/>
      <c r="E10" s="5" t="s">
        <v>7</v>
      </c>
    </row>
    <row r="11" spans="1:5" x14ac:dyDescent="0.2">
      <c r="A11" s="23"/>
      <c r="B11" s="23"/>
      <c r="C11" s="4" t="s">
        <v>12</v>
      </c>
      <c r="D11" s="3"/>
      <c r="E11" s="5" t="s">
        <v>7</v>
      </c>
    </row>
    <row r="12" spans="1:5" x14ac:dyDescent="0.2">
      <c r="A12" s="23"/>
      <c r="B12" s="23">
        <v>3</v>
      </c>
      <c r="C12" s="4" t="s">
        <v>13</v>
      </c>
      <c r="D12" s="5" t="s">
        <v>7</v>
      </c>
      <c r="E12" s="3"/>
    </row>
    <row r="13" spans="1:5" x14ac:dyDescent="0.2">
      <c r="A13" s="23"/>
      <c r="B13" s="23"/>
      <c r="C13" s="4" t="s">
        <v>14</v>
      </c>
      <c r="D13" s="5" t="s">
        <v>7</v>
      </c>
      <c r="E13" s="3"/>
    </row>
    <row r="14" spans="1:5" x14ac:dyDescent="0.2">
      <c r="A14" s="23"/>
      <c r="B14" s="23"/>
      <c r="C14" s="4" t="s">
        <v>15</v>
      </c>
      <c r="D14" s="5" t="s">
        <v>7</v>
      </c>
      <c r="E14" s="3"/>
    </row>
    <row r="15" spans="1:5" x14ac:dyDescent="0.2">
      <c r="A15" s="23"/>
      <c r="B15" s="23"/>
      <c r="C15" s="4" t="s">
        <v>16</v>
      </c>
      <c r="D15" s="5" t="s">
        <v>7</v>
      </c>
      <c r="E15" s="3"/>
    </row>
    <row r="16" spans="1:5" x14ac:dyDescent="0.2">
      <c r="A16" s="23" t="s">
        <v>17</v>
      </c>
      <c r="B16" s="3">
        <v>1</v>
      </c>
      <c r="C16" s="4" t="s">
        <v>18</v>
      </c>
      <c r="D16" s="5" t="s">
        <v>7</v>
      </c>
      <c r="E16" s="3"/>
    </row>
    <row r="17" spans="1:5" x14ac:dyDescent="0.2">
      <c r="A17" s="23"/>
      <c r="B17" s="3">
        <v>2</v>
      </c>
      <c r="C17" s="4" t="s">
        <v>18</v>
      </c>
      <c r="D17" s="5" t="s">
        <v>7</v>
      </c>
      <c r="E17" s="3"/>
    </row>
    <row r="18" spans="1:5" x14ac:dyDescent="0.2">
      <c r="A18" s="23"/>
      <c r="B18" s="3">
        <v>4</v>
      </c>
      <c r="C18" s="4" t="s">
        <v>18</v>
      </c>
      <c r="D18" s="5" t="s">
        <v>7</v>
      </c>
      <c r="E18" s="3"/>
    </row>
    <row r="19" spans="1:5" x14ac:dyDescent="0.2">
      <c r="A19" s="23"/>
      <c r="B19" s="3">
        <v>5</v>
      </c>
      <c r="C19" s="4" t="s">
        <v>18</v>
      </c>
      <c r="D19" s="5" t="s">
        <v>7</v>
      </c>
      <c r="E19" s="3"/>
    </row>
    <row r="20" spans="1:5" x14ac:dyDescent="0.2">
      <c r="A20" s="23"/>
      <c r="B20" s="23">
        <v>6</v>
      </c>
      <c r="C20" s="4" t="s">
        <v>19</v>
      </c>
      <c r="D20" s="3"/>
      <c r="E20" s="5" t="s">
        <v>7</v>
      </c>
    </row>
    <row r="21" spans="1:5" x14ac:dyDescent="0.2">
      <c r="A21" s="23"/>
      <c r="B21" s="23"/>
      <c r="C21" s="4" t="s">
        <v>20</v>
      </c>
      <c r="D21" s="3"/>
      <c r="E21" s="5" t="s">
        <v>7</v>
      </c>
    </row>
    <row r="22" spans="1:5" x14ac:dyDescent="0.2">
      <c r="A22" s="23"/>
      <c r="B22" s="23"/>
      <c r="C22" s="4" t="s">
        <v>21</v>
      </c>
      <c r="D22" s="3"/>
      <c r="E22" s="5" t="s">
        <v>7</v>
      </c>
    </row>
    <row r="23" spans="1:5" x14ac:dyDescent="0.2">
      <c r="A23" s="23"/>
      <c r="B23" s="23"/>
      <c r="C23" s="4" t="s">
        <v>22</v>
      </c>
      <c r="D23" s="3"/>
      <c r="E23" s="5" t="s">
        <v>7</v>
      </c>
    </row>
    <row r="24" spans="1:5" x14ac:dyDescent="0.2">
      <c r="A24" s="23"/>
      <c r="B24" s="23">
        <v>7</v>
      </c>
      <c r="C24" s="4" t="s">
        <v>23</v>
      </c>
      <c r="D24" s="3"/>
      <c r="E24" s="5" t="s">
        <v>7</v>
      </c>
    </row>
    <row r="25" spans="1:5" x14ac:dyDescent="0.2">
      <c r="A25" s="23"/>
      <c r="B25" s="23"/>
      <c r="C25" s="4" t="s">
        <v>24</v>
      </c>
      <c r="D25" s="3"/>
      <c r="E25" s="5" t="s">
        <v>7</v>
      </c>
    </row>
    <row r="26" spans="1:5" x14ac:dyDescent="0.2">
      <c r="A26" s="23"/>
      <c r="B26" s="23"/>
      <c r="C26" s="4" t="s">
        <v>25</v>
      </c>
      <c r="D26" s="3"/>
      <c r="E26" s="5" t="s">
        <v>7</v>
      </c>
    </row>
    <row r="27" spans="1:5" x14ac:dyDescent="0.2">
      <c r="A27" s="23"/>
      <c r="B27" s="23"/>
      <c r="C27" s="4" t="s">
        <v>26</v>
      </c>
      <c r="D27" s="3"/>
      <c r="E27" s="5" t="s">
        <v>7</v>
      </c>
    </row>
    <row r="28" spans="1:5" x14ac:dyDescent="0.2">
      <c r="A28" s="23"/>
      <c r="B28" s="23">
        <v>8</v>
      </c>
      <c r="C28" s="4" t="s">
        <v>13</v>
      </c>
      <c r="D28" s="3"/>
      <c r="E28" s="5" t="s">
        <v>7</v>
      </c>
    </row>
    <row r="29" spans="1:5" x14ac:dyDescent="0.2">
      <c r="A29" s="23"/>
      <c r="B29" s="23"/>
      <c r="C29" s="4" t="s">
        <v>14</v>
      </c>
      <c r="D29" s="3"/>
      <c r="E29" s="5" t="s">
        <v>7</v>
      </c>
    </row>
    <row r="30" spans="1:5" x14ac:dyDescent="0.2">
      <c r="A30" s="23"/>
      <c r="B30" s="23"/>
      <c r="C30" s="4" t="s">
        <v>15</v>
      </c>
      <c r="D30" s="3"/>
      <c r="E30" s="5" t="s">
        <v>7</v>
      </c>
    </row>
    <row r="31" spans="1:5" x14ac:dyDescent="0.2">
      <c r="A31" s="23"/>
      <c r="B31" s="23"/>
      <c r="C31" s="4" t="s">
        <v>16</v>
      </c>
      <c r="D31" s="3"/>
      <c r="E31" s="5" t="s">
        <v>7</v>
      </c>
    </row>
    <row r="32" spans="1:5" x14ac:dyDescent="0.2">
      <c r="A32" s="23"/>
      <c r="B32" s="23"/>
      <c r="C32" s="4" t="s">
        <v>23</v>
      </c>
      <c r="D32" s="3"/>
      <c r="E32" s="5" t="s">
        <v>7</v>
      </c>
    </row>
    <row r="33" spans="1:5" x14ac:dyDescent="0.2">
      <c r="A33" s="23"/>
      <c r="B33" s="23"/>
      <c r="C33" s="4" t="s">
        <v>24</v>
      </c>
      <c r="D33" s="3"/>
      <c r="E33" s="5" t="s">
        <v>7</v>
      </c>
    </row>
    <row r="34" spans="1:5" x14ac:dyDescent="0.2">
      <c r="A34" s="23"/>
      <c r="B34" s="23"/>
      <c r="C34" s="4" t="s">
        <v>25</v>
      </c>
      <c r="D34" s="3"/>
      <c r="E34" s="5" t="s">
        <v>7</v>
      </c>
    </row>
    <row r="35" spans="1:5" x14ac:dyDescent="0.2">
      <c r="A35" s="23"/>
      <c r="B35" s="23"/>
      <c r="C35" s="4" t="s">
        <v>26</v>
      </c>
      <c r="D35" s="3"/>
      <c r="E35" s="5" t="s">
        <v>7</v>
      </c>
    </row>
    <row r="36" spans="1:5" x14ac:dyDescent="0.2">
      <c r="A36" s="23"/>
      <c r="B36" s="23">
        <v>9</v>
      </c>
      <c r="C36" s="4" t="s">
        <v>21</v>
      </c>
      <c r="D36" s="5" t="s">
        <v>7</v>
      </c>
      <c r="E36" s="3"/>
    </row>
    <row r="37" spans="1:5" x14ac:dyDescent="0.2">
      <c r="A37" s="23"/>
      <c r="B37" s="23"/>
      <c r="C37" s="4" t="s">
        <v>22</v>
      </c>
      <c r="D37" s="5" t="s">
        <v>7</v>
      </c>
      <c r="E37" s="3"/>
    </row>
    <row r="38" spans="1:5" x14ac:dyDescent="0.2">
      <c r="A38" s="23"/>
      <c r="B38" s="23"/>
      <c r="C38" s="4" t="s">
        <v>27</v>
      </c>
      <c r="D38" s="5" t="s">
        <v>7</v>
      </c>
      <c r="E38" s="3"/>
    </row>
    <row r="39" spans="1:5" x14ac:dyDescent="0.2">
      <c r="A39" s="23"/>
      <c r="B39" s="23"/>
      <c r="C39" s="4" t="s">
        <v>28</v>
      </c>
      <c r="D39" s="5" t="s">
        <v>7</v>
      </c>
      <c r="E39" s="3"/>
    </row>
    <row r="40" spans="1:5" x14ac:dyDescent="0.2">
      <c r="A40" s="23"/>
      <c r="B40" s="23">
        <v>10</v>
      </c>
      <c r="C40" s="4" t="s">
        <v>19</v>
      </c>
      <c r="D40" s="5" t="s">
        <v>7</v>
      </c>
      <c r="E40" s="3"/>
    </row>
    <row r="41" spans="1:5" x14ac:dyDescent="0.2">
      <c r="A41" s="23"/>
      <c r="B41" s="23"/>
      <c r="C41" s="4" t="s">
        <v>20</v>
      </c>
      <c r="D41" s="5" t="s">
        <v>7</v>
      </c>
      <c r="E41" s="3"/>
    </row>
    <row r="42" spans="1:5" x14ac:dyDescent="0.2">
      <c r="A42" s="23"/>
      <c r="B42" s="23"/>
      <c r="C42" s="4" t="s">
        <v>29</v>
      </c>
      <c r="D42" s="5" t="s">
        <v>7</v>
      </c>
      <c r="E42" s="3"/>
    </row>
    <row r="43" spans="1:5" x14ac:dyDescent="0.2">
      <c r="A43" s="23"/>
      <c r="B43" s="23"/>
      <c r="C43" s="4" t="s">
        <v>21</v>
      </c>
      <c r="D43" s="5" t="s">
        <v>7</v>
      </c>
      <c r="E43" s="3"/>
    </row>
    <row r="44" spans="1:5" x14ac:dyDescent="0.2">
      <c r="A44" s="23"/>
      <c r="B44" s="23"/>
      <c r="C44" s="4" t="s">
        <v>22</v>
      </c>
      <c r="D44" s="5" t="s">
        <v>7</v>
      </c>
      <c r="E44" s="3"/>
    </row>
    <row r="45" spans="1:5" x14ac:dyDescent="0.2">
      <c r="A45" s="3" t="s">
        <v>30</v>
      </c>
      <c r="B45" s="3">
        <v>2</v>
      </c>
      <c r="C45" s="4" t="s">
        <v>19</v>
      </c>
      <c r="D45" s="3"/>
      <c r="E45" s="5" t="s">
        <v>7</v>
      </c>
    </row>
    <row r="46" spans="1:5" x14ac:dyDescent="0.2">
      <c r="A46" s="23" t="s">
        <v>31</v>
      </c>
      <c r="B46" s="23">
        <v>1</v>
      </c>
      <c r="C46" s="4" t="s">
        <v>9</v>
      </c>
      <c r="D46" s="5" t="s">
        <v>7</v>
      </c>
      <c r="E46" s="3"/>
    </row>
    <row r="47" spans="1:5" x14ac:dyDescent="0.2">
      <c r="A47" s="23"/>
      <c r="B47" s="23"/>
      <c r="C47" s="4" t="s">
        <v>12</v>
      </c>
      <c r="D47" s="5" t="s">
        <v>7</v>
      </c>
      <c r="E47" s="3"/>
    </row>
    <row r="48" spans="1:5" x14ac:dyDescent="0.2">
      <c r="A48" s="23"/>
      <c r="B48" s="3">
        <v>2</v>
      </c>
      <c r="C48" s="4" t="s">
        <v>18</v>
      </c>
      <c r="D48" s="5" t="s">
        <v>7</v>
      </c>
      <c r="E48" s="3"/>
    </row>
    <row r="49" spans="1:5" x14ac:dyDescent="0.2">
      <c r="A49" s="23"/>
      <c r="B49" s="3">
        <v>4</v>
      </c>
      <c r="C49" s="4" t="s">
        <v>32</v>
      </c>
      <c r="D49" s="3"/>
      <c r="E49" s="5" t="s">
        <v>7</v>
      </c>
    </row>
    <row r="50" spans="1:5" x14ac:dyDescent="0.2">
      <c r="A50" s="23" t="s">
        <v>33</v>
      </c>
      <c r="B50" s="3">
        <v>1</v>
      </c>
      <c r="C50" s="4" t="s">
        <v>18</v>
      </c>
      <c r="D50" s="5" t="s">
        <v>7</v>
      </c>
      <c r="E50" s="3"/>
    </row>
    <row r="51" spans="1:5" x14ac:dyDescent="0.2">
      <c r="A51" s="23"/>
      <c r="B51" s="23">
        <v>2</v>
      </c>
      <c r="C51" s="4" t="s">
        <v>13</v>
      </c>
      <c r="D51" s="3"/>
      <c r="E51" s="5" t="s">
        <v>7</v>
      </c>
    </row>
    <row r="52" spans="1:5" x14ac:dyDescent="0.2">
      <c r="A52" s="23"/>
      <c r="B52" s="23"/>
      <c r="C52" s="4" t="s">
        <v>34</v>
      </c>
      <c r="D52" s="3"/>
      <c r="E52" s="5" t="s">
        <v>7</v>
      </c>
    </row>
    <row r="53" spans="1:5" x14ac:dyDescent="0.2">
      <c r="A53" s="23"/>
      <c r="B53" s="23"/>
      <c r="C53" s="4" t="s">
        <v>23</v>
      </c>
      <c r="D53" s="3"/>
      <c r="E53" s="5" t="s">
        <v>7</v>
      </c>
    </row>
    <row r="54" spans="1:5" x14ac:dyDescent="0.2">
      <c r="A54" s="23"/>
      <c r="B54" s="23"/>
      <c r="C54" s="4" t="s">
        <v>35</v>
      </c>
      <c r="D54" s="3"/>
      <c r="E54" s="5" t="s">
        <v>7</v>
      </c>
    </row>
    <row r="55" spans="1:5" x14ac:dyDescent="0.2">
      <c r="A55" s="23"/>
      <c r="B55" s="3">
        <v>3</v>
      </c>
      <c r="C55" s="4" t="s">
        <v>18</v>
      </c>
      <c r="D55" s="5" t="s">
        <v>7</v>
      </c>
      <c r="E55" s="3"/>
    </row>
    <row r="56" spans="1:5" x14ac:dyDescent="0.2">
      <c r="A56" s="23"/>
      <c r="B56" s="23">
        <v>4</v>
      </c>
      <c r="C56" s="4" t="s">
        <v>36</v>
      </c>
      <c r="D56" s="5" t="s">
        <v>7</v>
      </c>
      <c r="E56" s="3"/>
    </row>
    <row r="57" spans="1:5" x14ac:dyDescent="0.2">
      <c r="A57" s="23"/>
      <c r="B57" s="23"/>
      <c r="C57" s="4" t="s">
        <v>37</v>
      </c>
      <c r="D57" s="5" t="s">
        <v>7</v>
      </c>
      <c r="E57" s="3"/>
    </row>
    <row r="58" spans="1:5" x14ac:dyDescent="0.2">
      <c r="A58" s="23"/>
      <c r="B58" s="23"/>
      <c r="C58" s="4" t="s">
        <v>38</v>
      </c>
      <c r="D58" s="5" t="s">
        <v>7</v>
      </c>
      <c r="E58" s="3"/>
    </row>
    <row r="59" spans="1:5" x14ac:dyDescent="0.2">
      <c r="A59" s="23"/>
      <c r="B59" s="23"/>
      <c r="C59" s="4" t="s">
        <v>39</v>
      </c>
      <c r="D59" s="5" t="s">
        <v>7</v>
      </c>
      <c r="E59" s="3"/>
    </row>
    <row r="60" spans="1:5" x14ac:dyDescent="0.2">
      <c r="A60" s="23"/>
      <c r="B60" s="23">
        <v>5</v>
      </c>
      <c r="C60" s="4" t="s">
        <v>9</v>
      </c>
      <c r="D60" s="5" t="s">
        <v>7</v>
      </c>
      <c r="E60" s="3"/>
    </row>
    <row r="61" spans="1:5" x14ac:dyDescent="0.2">
      <c r="A61" s="23"/>
      <c r="B61" s="23"/>
      <c r="C61" s="4" t="s">
        <v>8</v>
      </c>
      <c r="D61" s="5" t="s">
        <v>7</v>
      </c>
      <c r="E61" s="3"/>
    </row>
    <row r="62" spans="1:5" x14ac:dyDescent="0.2">
      <c r="A62" s="23"/>
      <c r="B62" s="23"/>
      <c r="C62" s="4" t="s">
        <v>6</v>
      </c>
      <c r="D62" s="5" t="s">
        <v>7</v>
      </c>
      <c r="E62" s="3"/>
    </row>
    <row r="63" spans="1:5" x14ac:dyDescent="0.2">
      <c r="A63" s="23"/>
      <c r="B63" s="23"/>
      <c r="C63" s="4" t="s">
        <v>10</v>
      </c>
      <c r="D63" s="5" t="s">
        <v>7</v>
      </c>
      <c r="E63" s="3"/>
    </row>
    <row r="64" spans="1:5" x14ac:dyDescent="0.2">
      <c r="A64" s="23"/>
      <c r="B64" s="23"/>
      <c r="C64" s="4" t="s">
        <v>11</v>
      </c>
      <c r="D64" s="3"/>
      <c r="E64" s="5" t="s">
        <v>7</v>
      </c>
    </row>
    <row r="65" spans="1:5" x14ac:dyDescent="0.2">
      <c r="A65" s="23"/>
      <c r="B65" s="23"/>
      <c r="C65" s="4" t="s">
        <v>12</v>
      </c>
      <c r="D65" s="3"/>
      <c r="E65" s="5" t="s">
        <v>7</v>
      </c>
    </row>
    <row r="66" spans="1:5" x14ac:dyDescent="0.2">
      <c r="A66" s="23"/>
      <c r="B66" s="23"/>
      <c r="C66" s="4" t="s">
        <v>38</v>
      </c>
      <c r="D66" s="3"/>
      <c r="E66" s="5" t="s">
        <v>7</v>
      </c>
    </row>
  </sheetData>
  <mergeCells count="16">
    <mergeCell ref="B51:B54"/>
    <mergeCell ref="B56:B59"/>
    <mergeCell ref="B60:B66"/>
    <mergeCell ref="A50:A66"/>
    <mergeCell ref="B28:B35"/>
    <mergeCell ref="B36:B39"/>
    <mergeCell ref="B40:B44"/>
    <mergeCell ref="A16:A44"/>
    <mergeCell ref="B46:B47"/>
    <mergeCell ref="A46:A49"/>
    <mergeCell ref="B2:B5"/>
    <mergeCell ref="B6:B11"/>
    <mergeCell ref="B12:B15"/>
    <mergeCell ref="A2:A15"/>
    <mergeCell ref="B24:B27"/>
    <mergeCell ref="B20:B2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9FB-80EF-4808-BC21-279E72137AF1}">
  <dimension ref="A1:E28"/>
  <sheetViews>
    <sheetView workbookViewId="0">
      <selection activeCell="D9" sqref="D9:D10"/>
    </sheetView>
  </sheetViews>
  <sheetFormatPr defaultRowHeight="14.25" x14ac:dyDescent="0.2"/>
  <cols>
    <col min="4" max="4" width="19.625" customWidth="1"/>
  </cols>
  <sheetData>
    <row r="1" spans="1:5" x14ac:dyDescent="0.2">
      <c r="A1" s="1"/>
      <c r="B1" s="1" t="s">
        <v>40</v>
      </c>
      <c r="C1" s="1" t="s">
        <v>41</v>
      </c>
      <c r="D1" s="1" t="s">
        <v>42</v>
      </c>
      <c r="E1" s="1" t="s">
        <v>74</v>
      </c>
    </row>
    <row r="2" spans="1:5" x14ac:dyDescent="0.2">
      <c r="A2" s="24" t="s">
        <v>5</v>
      </c>
      <c r="B2" s="1">
        <v>1</v>
      </c>
      <c r="C2" s="1">
        <v>5</v>
      </c>
      <c r="D2" s="6" t="s">
        <v>44</v>
      </c>
      <c r="E2" s="6" t="s">
        <v>47</v>
      </c>
    </row>
    <row r="3" spans="1:5" x14ac:dyDescent="0.2">
      <c r="A3" s="24"/>
      <c r="B3" s="1">
        <v>2</v>
      </c>
      <c r="C3" s="1">
        <v>3</v>
      </c>
      <c r="D3" s="6" t="s">
        <v>45</v>
      </c>
      <c r="E3" s="6" t="s">
        <v>48</v>
      </c>
    </row>
    <row r="4" spans="1:5" x14ac:dyDescent="0.2">
      <c r="A4" s="24"/>
      <c r="B4" s="1">
        <v>3</v>
      </c>
      <c r="C4" s="1">
        <v>2</v>
      </c>
      <c r="D4" s="6" t="s">
        <v>43</v>
      </c>
      <c r="E4" s="11" t="s">
        <v>49</v>
      </c>
    </row>
    <row r="5" spans="1:5" x14ac:dyDescent="0.2">
      <c r="A5" s="24"/>
      <c r="B5" s="1">
        <v>4</v>
      </c>
      <c r="C5" s="1">
        <v>1</v>
      </c>
      <c r="D5" s="6" t="s">
        <v>46</v>
      </c>
      <c r="E5" s="6" t="s">
        <v>50</v>
      </c>
    </row>
    <row r="6" spans="1:5" x14ac:dyDescent="0.2">
      <c r="A6" s="24" t="s">
        <v>17</v>
      </c>
      <c r="B6" s="1">
        <v>1</v>
      </c>
      <c r="C6" s="1"/>
      <c r="D6" s="1">
        <v>12</v>
      </c>
      <c r="E6" s="6" t="s">
        <v>51</v>
      </c>
    </row>
    <row r="7" spans="1:5" x14ac:dyDescent="0.2">
      <c r="A7" s="24"/>
      <c r="B7" s="1">
        <v>2</v>
      </c>
      <c r="C7" s="1"/>
      <c r="D7" s="1">
        <v>4</v>
      </c>
      <c r="E7" s="6" t="s">
        <v>52</v>
      </c>
    </row>
    <row r="8" spans="1:5" x14ac:dyDescent="0.2">
      <c r="A8" s="24"/>
      <c r="B8" s="1">
        <v>3</v>
      </c>
      <c r="C8" s="1"/>
      <c r="D8" s="1">
        <v>7</v>
      </c>
      <c r="E8" s="6" t="s">
        <v>53</v>
      </c>
    </row>
    <row r="9" spans="1:5" x14ac:dyDescent="0.2">
      <c r="A9" s="24"/>
      <c r="B9" s="1">
        <v>4</v>
      </c>
      <c r="C9" s="1"/>
      <c r="D9" s="1">
        <v>11</v>
      </c>
      <c r="E9" s="6" t="s">
        <v>54</v>
      </c>
    </row>
    <row r="10" spans="1:5" x14ac:dyDescent="0.2">
      <c r="A10" s="24"/>
      <c r="B10" s="1">
        <v>5</v>
      </c>
      <c r="C10" s="1"/>
      <c r="D10" s="1">
        <v>3</v>
      </c>
      <c r="E10" s="6" t="s">
        <v>55</v>
      </c>
    </row>
    <row r="11" spans="1:5" x14ac:dyDescent="0.2">
      <c r="A11" s="24"/>
      <c r="B11" s="1">
        <v>6</v>
      </c>
      <c r="C11" s="1"/>
      <c r="D11" s="1">
        <v>10</v>
      </c>
      <c r="E11" s="6" t="s">
        <v>56</v>
      </c>
    </row>
    <row r="12" spans="1:5" x14ac:dyDescent="0.2">
      <c r="A12" s="24"/>
      <c r="B12" s="1">
        <v>7</v>
      </c>
      <c r="C12" s="1"/>
      <c r="D12" s="1">
        <v>2</v>
      </c>
      <c r="E12" s="6" t="s">
        <v>57</v>
      </c>
    </row>
    <row r="13" spans="1:5" x14ac:dyDescent="0.2">
      <c r="A13" s="24"/>
      <c r="B13" s="1">
        <v>8</v>
      </c>
      <c r="C13" s="1"/>
      <c r="D13" s="1">
        <v>6</v>
      </c>
      <c r="E13" s="6" t="s">
        <v>58</v>
      </c>
    </row>
    <row r="14" spans="1:5" x14ac:dyDescent="0.2">
      <c r="A14" s="24"/>
      <c r="B14" s="1">
        <v>9</v>
      </c>
      <c r="C14" s="1"/>
      <c r="D14" s="1">
        <v>9</v>
      </c>
      <c r="E14" s="6" t="s">
        <v>59</v>
      </c>
    </row>
    <row r="15" spans="1:5" x14ac:dyDescent="0.2">
      <c r="A15" s="24"/>
      <c r="B15" s="1">
        <v>10</v>
      </c>
      <c r="C15" s="1"/>
      <c r="D15" s="1">
        <v>1</v>
      </c>
      <c r="E15" s="6" t="s">
        <v>60</v>
      </c>
    </row>
    <row r="16" spans="1:5" x14ac:dyDescent="0.2">
      <c r="A16" s="24" t="s">
        <v>30</v>
      </c>
      <c r="B16" s="1">
        <v>1</v>
      </c>
      <c r="C16" s="1"/>
      <c r="D16" s="1"/>
      <c r="E16" s="6" t="s">
        <v>61</v>
      </c>
    </row>
    <row r="17" spans="1:5" x14ac:dyDescent="0.2">
      <c r="A17" s="24"/>
      <c r="B17" s="1">
        <v>2</v>
      </c>
      <c r="C17" s="1"/>
      <c r="D17" s="1"/>
      <c r="E17" s="6" t="s">
        <v>62</v>
      </c>
    </row>
    <row r="18" spans="1:5" x14ac:dyDescent="0.2">
      <c r="A18" s="24"/>
      <c r="B18" s="1">
        <v>3</v>
      </c>
      <c r="E18" s="6" t="s">
        <v>63</v>
      </c>
    </row>
    <row r="19" spans="1:5" x14ac:dyDescent="0.2">
      <c r="E19" s="6" t="s">
        <v>64</v>
      </c>
    </row>
    <row r="20" spans="1:5" x14ac:dyDescent="0.2">
      <c r="E20" s="6" t="s">
        <v>65</v>
      </c>
    </row>
    <row r="21" spans="1:5" x14ac:dyDescent="0.2">
      <c r="E21" s="6" t="s">
        <v>66</v>
      </c>
    </row>
    <row r="22" spans="1:5" x14ac:dyDescent="0.2">
      <c r="E22" s="6" t="s">
        <v>67</v>
      </c>
    </row>
    <row r="23" spans="1:5" x14ac:dyDescent="0.2">
      <c r="E23" s="6" t="s">
        <v>68</v>
      </c>
    </row>
    <row r="24" spans="1:5" x14ac:dyDescent="0.2">
      <c r="E24" s="6" t="s">
        <v>69</v>
      </c>
    </row>
    <row r="25" spans="1:5" x14ac:dyDescent="0.2">
      <c r="E25" s="6" t="s">
        <v>70</v>
      </c>
    </row>
    <row r="26" spans="1:5" x14ac:dyDescent="0.2">
      <c r="E26" s="6" t="s">
        <v>71</v>
      </c>
    </row>
    <row r="27" spans="1:5" x14ac:dyDescent="0.2">
      <c r="E27" s="6" t="s">
        <v>72</v>
      </c>
    </row>
    <row r="28" spans="1:5" x14ac:dyDescent="0.2">
      <c r="E28" s="6" t="s">
        <v>73</v>
      </c>
    </row>
  </sheetData>
  <mergeCells count="3">
    <mergeCell ref="A2:A5"/>
    <mergeCell ref="A6:A15"/>
    <mergeCell ref="A16:A1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1267-F2EC-43E9-B5CB-AAF80C7EB803}">
  <dimension ref="A1:D24"/>
  <sheetViews>
    <sheetView topLeftCell="A4" workbookViewId="0">
      <selection activeCell="B26" sqref="B26"/>
    </sheetView>
  </sheetViews>
  <sheetFormatPr defaultRowHeight="14.25" x14ac:dyDescent="0.2"/>
  <sheetData>
    <row r="1" spans="1:4" ht="23.25" thickBot="1" x14ac:dyDescent="0.25">
      <c r="A1" s="7" t="s">
        <v>75</v>
      </c>
      <c r="B1" s="8" t="s">
        <v>98</v>
      </c>
      <c r="C1" s="8" t="s">
        <v>75</v>
      </c>
      <c r="D1" s="8" t="s">
        <v>98</v>
      </c>
    </row>
    <row r="2" spans="1:4" ht="15" thickBot="1" x14ac:dyDescent="0.25">
      <c r="A2" s="9" t="s">
        <v>76</v>
      </c>
      <c r="B2" s="10">
        <v>0</v>
      </c>
      <c r="C2" s="9" t="s">
        <v>137</v>
      </c>
      <c r="D2" s="10">
        <v>-0.02</v>
      </c>
    </row>
    <row r="3" spans="1:4" ht="15" thickBot="1" x14ac:dyDescent="0.25">
      <c r="A3" s="9" t="s">
        <v>77</v>
      </c>
      <c r="B3" s="10">
        <v>0</v>
      </c>
      <c r="C3" s="9" t="s">
        <v>132</v>
      </c>
      <c r="D3" s="10">
        <v>0.03</v>
      </c>
    </row>
    <row r="4" spans="1:4" ht="15" thickBot="1" x14ac:dyDescent="0.25">
      <c r="A4" s="9" t="s">
        <v>78</v>
      </c>
      <c r="B4" s="10">
        <v>0</v>
      </c>
      <c r="C4" s="9" t="s">
        <v>133</v>
      </c>
      <c r="D4" s="10">
        <v>0.03</v>
      </c>
    </row>
    <row r="5" spans="1:4" ht="15" thickBot="1" x14ac:dyDescent="0.25">
      <c r="A5" s="9" t="s">
        <v>79</v>
      </c>
      <c r="B5" s="10">
        <v>0</v>
      </c>
      <c r="C5" s="9" t="s">
        <v>134</v>
      </c>
      <c r="D5" s="10">
        <v>0.02</v>
      </c>
    </row>
    <row r="6" spans="1:4" ht="15" thickBot="1" x14ac:dyDescent="0.25">
      <c r="A6" s="9" t="s">
        <v>80</v>
      </c>
      <c r="B6" s="10">
        <v>0</v>
      </c>
      <c r="C6" s="9" t="s">
        <v>135</v>
      </c>
      <c r="D6" s="10">
        <v>0.02</v>
      </c>
    </row>
    <row r="7" spans="1:4" ht="15" thickBot="1" x14ac:dyDescent="0.25">
      <c r="A7" s="9" t="s">
        <v>81</v>
      </c>
      <c r="B7" s="10">
        <v>0</v>
      </c>
      <c r="C7" s="9" t="s">
        <v>136</v>
      </c>
      <c r="D7" s="10">
        <v>0.01</v>
      </c>
    </row>
    <row r="8" spans="1:4" ht="15" thickBot="1" x14ac:dyDescent="0.25">
      <c r="A8" s="9" t="s">
        <v>82</v>
      </c>
      <c r="B8" s="10">
        <v>-0.01</v>
      </c>
      <c r="C8" s="9" t="s">
        <v>90</v>
      </c>
      <c r="D8" s="10">
        <v>0.01</v>
      </c>
    </row>
    <row r="9" spans="1:4" ht="15" thickBot="1" x14ac:dyDescent="0.25">
      <c r="A9" s="9" t="s">
        <v>83</v>
      </c>
      <c r="B9" s="10">
        <v>-0.01</v>
      </c>
      <c r="C9" s="9" t="s">
        <v>91</v>
      </c>
      <c r="D9" s="10">
        <v>0.01</v>
      </c>
    </row>
    <row r="10" spans="1:4" ht="15" thickBot="1" x14ac:dyDescent="0.25">
      <c r="A10" s="9" t="s">
        <v>84</v>
      </c>
      <c r="B10" s="10">
        <v>-0.01</v>
      </c>
      <c r="C10" s="9" t="s">
        <v>92</v>
      </c>
      <c r="D10" s="10">
        <v>0.01</v>
      </c>
    </row>
    <row r="11" spans="1:4" ht="15" thickBot="1" x14ac:dyDescent="0.25">
      <c r="A11" s="9" t="s">
        <v>85</v>
      </c>
      <c r="B11" s="10">
        <v>-0.02</v>
      </c>
      <c r="C11" s="9" t="s">
        <v>93</v>
      </c>
      <c r="D11" s="10">
        <v>0.01</v>
      </c>
    </row>
    <row r="12" spans="1:4" ht="15" thickBot="1" x14ac:dyDescent="0.25">
      <c r="A12" s="9" t="s">
        <v>86</v>
      </c>
      <c r="B12" s="10">
        <v>-0.02</v>
      </c>
      <c r="C12" s="9" t="s">
        <v>94</v>
      </c>
      <c r="D12" s="10">
        <v>0</v>
      </c>
    </row>
    <row r="13" spans="1:4" ht="15" thickBot="1" x14ac:dyDescent="0.25">
      <c r="A13" s="9" t="s">
        <v>87</v>
      </c>
      <c r="B13" s="10">
        <v>-2.5000000000000001E-2</v>
      </c>
      <c r="C13" s="9" t="s">
        <v>95</v>
      </c>
      <c r="D13" s="10">
        <v>0</v>
      </c>
    </row>
    <row r="14" spans="1:4" ht="15" thickBot="1" x14ac:dyDescent="0.25">
      <c r="A14" s="9" t="s">
        <v>88</v>
      </c>
      <c r="B14" s="10">
        <v>-2.5000000000000001E-2</v>
      </c>
      <c r="C14" s="9" t="s">
        <v>96</v>
      </c>
      <c r="D14" s="10">
        <v>0</v>
      </c>
    </row>
    <row r="15" spans="1:4" ht="15" thickBot="1" x14ac:dyDescent="0.25">
      <c r="A15" s="9" t="s">
        <v>89</v>
      </c>
      <c r="B15" s="10">
        <v>-0.03</v>
      </c>
      <c r="C15" s="9" t="s">
        <v>97</v>
      </c>
      <c r="D15" s="10">
        <v>0</v>
      </c>
    </row>
    <row r="17" spans="1:2" ht="15" thickBot="1" x14ac:dyDescent="0.25"/>
    <row r="18" spans="1:2" ht="23.25" thickBot="1" x14ac:dyDescent="0.25">
      <c r="A18" s="8" t="s">
        <v>139</v>
      </c>
      <c r="B18" s="8" t="s">
        <v>141</v>
      </c>
    </row>
    <row r="19" spans="1:2" ht="15" thickBot="1" x14ac:dyDescent="0.25">
      <c r="A19" s="9" t="s">
        <v>143</v>
      </c>
      <c r="B19" s="10">
        <v>1.4999999999999999E-2</v>
      </c>
    </row>
    <row r="20" spans="1:2" ht="15" thickBot="1" x14ac:dyDescent="0.25">
      <c r="A20" s="9" t="s">
        <v>144</v>
      </c>
      <c r="B20" s="10">
        <v>1.1999999999999999E-3</v>
      </c>
    </row>
    <row r="21" spans="1:2" ht="15" thickBot="1" x14ac:dyDescent="0.25">
      <c r="A21" s="9" t="s">
        <v>146</v>
      </c>
      <c r="B21" s="10">
        <v>-1.4999999999999999E-2</v>
      </c>
    </row>
    <row r="22" spans="1:2" ht="15" thickBot="1" x14ac:dyDescent="0.25">
      <c r="A22" s="9" t="s">
        <v>148</v>
      </c>
      <c r="B22" s="10">
        <v>-1.4999999999999999E-2</v>
      </c>
    </row>
    <row r="23" spans="1:2" ht="15" thickBot="1" x14ac:dyDescent="0.25">
      <c r="A23" s="27" t="s">
        <v>151</v>
      </c>
      <c r="B23" s="10">
        <v>1.1999999999999999E-3</v>
      </c>
    </row>
    <row r="24" spans="1:2" ht="15" thickBot="1" x14ac:dyDescent="0.25">
      <c r="A24" s="9" t="s">
        <v>150</v>
      </c>
      <c r="B24" s="10">
        <v>1.4999999999999999E-2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E60F-DA2D-450C-B762-58DA3F8521C2}">
  <dimension ref="A1:D24"/>
  <sheetViews>
    <sheetView workbookViewId="0">
      <selection activeCell="E19" sqref="E19"/>
    </sheetView>
  </sheetViews>
  <sheetFormatPr defaultRowHeight="14.25" x14ac:dyDescent="0.2"/>
  <sheetData>
    <row r="1" spans="1:4" ht="23.25" thickBot="1" x14ac:dyDescent="0.25">
      <c r="A1" s="7" t="s">
        <v>75</v>
      </c>
      <c r="B1" s="8" t="s">
        <v>98</v>
      </c>
      <c r="C1" s="8" t="s">
        <v>75</v>
      </c>
      <c r="D1" s="8" t="s">
        <v>98</v>
      </c>
    </row>
    <row r="2" spans="1:4" ht="15" thickBot="1" x14ac:dyDescent="0.25">
      <c r="A2" s="9" t="s">
        <v>76</v>
      </c>
      <c r="B2" s="10">
        <v>0</v>
      </c>
      <c r="C2" s="9" t="s">
        <v>137</v>
      </c>
      <c r="D2" s="10">
        <v>-0.02</v>
      </c>
    </row>
    <row r="3" spans="1:4" ht="15" thickBot="1" x14ac:dyDescent="0.25">
      <c r="A3" s="9" t="s">
        <v>77</v>
      </c>
      <c r="B3" s="10">
        <v>0</v>
      </c>
      <c r="C3" s="9" t="s">
        <v>132</v>
      </c>
      <c r="D3" s="10">
        <v>0.03</v>
      </c>
    </row>
    <row r="4" spans="1:4" ht="15" thickBot="1" x14ac:dyDescent="0.25">
      <c r="A4" s="9" t="s">
        <v>78</v>
      </c>
      <c r="B4" s="10">
        <v>0</v>
      </c>
      <c r="C4" s="9" t="s">
        <v>133</v>
      </c>
      <c r="D4" s="10">
        <v>0.03</v>
      </c>
    </row>
    <row r="5" spans="1:4" ht="15" thickBot="1" x14ac:dyDescent="0.25">
      <c r="A5" s="9" t="s">
        <v>79</v>
      </c>
      <c r="B5" s="10">
        <v>0</v>
      </c>
      <c r="C5" s="9" t="s">
        <v>134</v>
      </c>
      <c r="D5" s="10">
        <v>0.02</v>
      </c>
    </row>
    <row r="6" spans="1:4" ht="15" thickBot="1" x14ac:dyDescent="0.25">
      <c r="A6" s="9" t="s">
        <v>80</v>
      </c>
      <c r="B6" s="10">
        <v>0</v>
      </c>
      <c r="C6" s="9" t="s">
        <v>135</v>
      </c>
      <c r="D6" s="10">
        <v>0.02</v>
      </c>
    </row>
    <row r="7" spans="1:4" ht="15" thickBot="1" x14ac:dyDescent="0.25">
      <c r="A7" s="9" t="s">
        <v>81</v>
      </c>
      <c r="B7" s="10">
        <v>-0.01</v>
      </c>
      <c r="C7" s="9" t="s">
        <v>136</v>
      </c>
      <c r="D7" s="10">
        <v>0.01</v>
      </c>
    </row>
    <row r="8" spans="1:4" ht="15" thickBot="1" x14ac:dyDescent="0.25">
      <c r="A8" s="9" t="s">
        <v>82</v>
      </c>
      <c r="B8" s="10">
        <v>-0.01</v>
      </c>
      <c r="C8" s="9" t="s">
        <v>90</v>
      </c>
      <c r="D8" s="10">
        <v>0.01</v>
      </c>
    </row>
    <row r="9" spans="1:4" ht="15" thickBot="1" x14ac:dyDescent="0.25">
      <c r="A9" s="9" t="s">
        <v>83</v>
      </c>
      <c r="B9" s="10">
        <v>-0.01</v>
      </c>
      <c r="C9" s="9" t="s">
        <v>91</v>
      </c>
      <c r="D9" s="10">
        <v>0.01</v>
      </c>
    </row>
    <row r="10" spans="1:4" ht="15" thickBot="1" x14ac:dyDescent="0.25">
      <c r="A10" s="9" t="s">
        <v>84</v>
      </c>
      <c r="B10" s="10">
        <v>-0.01</v>
      </c>
      <c r="C10" s="9" t="s">
        <v>92</v>
      </c>
      <c r="D10" s="10">
        <v>0.01</v>
      </c>
    </row>
    <row r="11" spans="1:4" ht="15" thickBot="1" x14ac:dyDescent="0.25">
      <c r="A11" s="9" t="s">
        <v>85</v>
      </c>
      <c r="B11" s="10">
        <v>-0.02</v>
      </c>
      <c r="C11" s="9" t="s">
        <v>93</v>
      </c>
      <c r="D11" s="10">
        <v>0.01</v>
      </c>
    </row>
    <row r="12" spans="1:4" ht="15" thickBot="1" x14ac:dyDescent="0.25">
      <c r="A12" s="9" t="s">
        <v>86</v>
      </c>
      <c r="B12" s="10">
        <v>-0.02</v>
      </c>
      <c r="C12" s="9" t="s">
        <v>94</v>
      </c>
      <c r="D12" s="10">
        <v>0</v>
      </c>
    </row>
    <row r="13" spans="1:4" ht="15" thickBot="1" x14ac:dyDescent="0.25">
      <c r="A13" s="9" t="s">
        <v>87</v>
      </c>
      <c r="B13" s="10">
        <v>-2.5000000000000001E-2</v>
      </c>
      <c r="C13" s="9" t="s">
        <v>95</v>
      </c>
      <c r="D13" s="10">
        <v>0</v>
      </c>
    </row>
    <row r="14" spans="1:4" ht="15" thickBot="1" x14ac:dyDescent="0.25">
      <c r="A14" s="9" t="s">
        <v>88</v>
      </c>
      <c r="B14" s="10">
        <v>-2.5000000000000001E-2</v>
      </c>
      <c r="C14" s="9" t="s">
        <v>96</v>
      </c>
      <c r="D14" s="10">
        <v>0</v>
      </c>
    </row>
    <row r="15" spans="1:4" ht="15" thickBot="1" x14ac:dyDescent="0.25">
      <c r="A15" s="9" t="s">
        <v>89</v>
      </c>
      <c r="B15" s="10" t="s">
        <v>99</v>
      </c>
      <c r="C15" s="9" t="s">
        <v>97</v>
      </c>
      <c r="D15" s="10">
        <v>0</v>
      </c>
    </row>
    <row r="17" spans="1:2" ht="15" thickBot="1" x14ac:dyDescent="0.25"/>
    <row r="18" spans="1:2" ht="23.25" thickBot="1" x14ac:dyDescent="0.25">
      <c r="A18" s="8" t="s">
        <v>139</v>
      </c>
      <c r="B18" s="8" t="s">
        <v>141</v>
      </c>
    </row>
    <row r="19" spans="1:2" ht="15" thickBot="1" x14ac:dyDescent="0.25">
      <c r="A19" s="9" t="s">
        <v>143</v>
      </c>
      <c r="B19" s="10">
        <v>1.4999999999999999E-2</v>
      </c>
    </row>
    <row r="20" spans="1:2" ht="15" thickBot="1" x14ac:dyDescent="0.25">
      <c r="A20" s="9" t="s">
        <v>144</v>
      </c>
      <c r="B20" s="10">
        <v>1.1999999999999999E-3</v>
      </c>
    </row>
    <row r="21" spans="1:2" ht="15" thickBot="1" x14ac:dyDescent="0.25">
      <c r="A21" s="9" t="s">
        <v>146</v>
      </c>
      <c r="B21" s="10">
        <v>-1.4999999999999999E-2</v>
      </c>
    </row>
    <row r="22" spans="1:2" ht="15" thickBot="1" x14ac:dyDescent="0.25">
      <c r="A22" s="9" t="s">
        <v>148</v>
      </c>
      <c r="B22" s="10">
        <v>-1.4999999999999999E-2</v>
      </c>
    </row>
    <row r="23" spans="1:2" ht="15" thickBot="1" x14ac:dyDescent="0.25">
      <c r="A23" s="27" t="s">
        <v>151</v>
      </c>
      <c r="B23" s="10">
        <v>1.1999999999999999E-3</v>
      </c>
    </row>
    <row r="24" spans="1:2" ht="15" thickBot="1" x14ac:dyDescent="0.25">
      <c r="A24" s="9" t="s">
        <v>150</v>
      </c>
      <c r="B24" s="10">
        <v>1.4999999999999999E-2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5502-B78B-47E6-818C-8B05BDAC301D}">
  <dimension ref="A1:D24"/>
  <sheetViews>
    <sheetView workbookViewId="0">
      <selection activeCell="I11" sqref="I11"/>
    </sheetView>
  </sheetViews>
  <sheetFormatPr defaultRowHeight="14.25" x14ac:dyDescent="0.2"/>
  <cols>
    <col min="1" max="1" width="8.5" customWidth="1"/>
    <col min="2" max="2" width="12" customWidth="1"/>
    <col min="3" max="3" width="8.5" customWidth="1"/>
    <col min="4" max="4" width="12" customWidth="1"/>
  </cols>
  <sheetData>
    <row r="1" spans="1:4" ht="15.75" customHeight="1" thickBot="1" x14ac:dyDescent="0.25">
      <c r="A1" s="7" t="s">
        <v>75</v>
      </c>
      <c r="B1" s="8" t="s">
        <v>98</v>
      </c>
      <c r="C1" s="8" t="s">
        <v>75</v>
      </c>
      <c r="D1" s="8" t="s">
        <v>98</v>
      </c>
    </row>
    <row r="2" spans="1:4" ht="15" thickBot="1" x14ac:dyDescent="0.25">
      <c r="A2" s="9" t="s">
        <v>99</v>
      </c>
      <c r="B2" s="9" t="s">
        <v>99</v>
      </c>
      <c r="C2" s="9" t="s">
        <v>90</v>
      </c>
      <c r="D2" s="10">
        <v>-0.02</v>
      </c>
    </row>
    <row r="3" spans="1:4" ht="15" thickBot="1" x14ac:dyDescent="0.25">
      <c r="A3" s="9" t="s">
        <v>99</v>
      </c>
      <c r="B3" s="9" t="s">
        <v>99</v>
      </c>
      <c r="C3" s="9" t="s">
        <v>91</v>
      </c>
      <c r="D3" s="10">
        <v>0.02</v>
      </c>
    </row>
    <row r="4" spans="1:4" ht="15" thickBot="1" x14ac:dyDescent="0.25">
      <c r="A4" s="9" t="s">
        <v>99</v>
      </c>
      <c r="B4" s="9" t="s">
        <v>99</v>
      </c>
      <c r="C4" s="9" t="s">
        <v>92</v>
      </c>
      <c r="D4" s="10">
        <v>0.02</v>
      </c>
    </row>
    <row r="5" spans="1:4" ht="15" thickBot="1" x14ac:dyDescent="0.25">
      <c r="A5" s="9" t="s">
        <v>99</v>
      </c>
      <c r="B5" s="9" t="s">
        <v>99</v>
      </c>
      <c r="C5" s="9" t="s">
        <v>93</v>
      </c>
      <c r="D5" s="10">
        <v>0.01</v>
      </c>
    </row>
    <row r="6" spans="1:4" ht="15" thickBot="1" x14ac:dyDescent="0.25">
      <c r="A6" s="9" t="s">
        <v>94</v>
      </c>
      <c r="B6" s="10">
        <v>-0.02</v>
      </c>
      <c r="C6" s="9" t="s">
        <v>94</v>
      </c>
      <c r="D6" s="10">
        <v>0.01</v>
      </c>
    </row>
    <row r="7" spans="1:4" ht="15" thickBot="1" x14ac:dyDescent="0.25">
      <c r="A7" s="9" t="s">
        <v>95</v>
      </c>
      <c r="B7" s="10">
        <v>0.02</v>
      </c>
      <c r="C7" s="9" t="s">
        <v>95</v>
      </c>
      <c r="D7" s="10">
        <v>0.01</v>
      </c>
    </row>
    <row r="8" spans="1:4" ht="15" thickBot="1" x14ac:dyDescent="0.25">
      <c r="A8" s="9" t="s">
        <v>96</v>
      </c>
      <c r="B8" s="10">
        <v>0.02</v>
      </c>
      <c r="C8" s="9" t="s">
        <v>96</v>
      </c>
      <c r="D8" s="10">
        <v>0.01</v>
      </c>
    </row>
    <row r="9" spans="1:4" ht="15" thickBot="1" x14ac:dyDescent="0.25">
      <c r="A9" s="9" t="s">
        <v>97</v>
      </c>
      <c r="B9" s="10">
        <v>0.01</v>
      </c>
      <c r="C9" s="9" t="s">
        <v>97</v>
      </c>
      <c r="D9" s="10">
        <v>0.01</v>
      </c>
    </row>
    <row r="10" spans="1:4" ht="15" thickBot="1" x14ac:dyDescent="0.25">
      <c r="A10" s="9" t="s">
        <v>76</v>
      </c>
      <c r="B10" s="10">
        <v>0.01</v>
      </c>
      <c r="C10" s="9" t="s">
        <v>76</v>
      </c>
      <c r="D10" s="10">
        <v>0</v>
      </c>
    </row>
    <row r="11" spans="1:4" ht="15" thickBot="1" x14ac:dyDescent="0.25">
      <c r="A11" s="9" t="s">
        <v>77</v>
      </c>
      <c r="B11" s="10">
        <v>0.01</v>
      </c>
      <c r="C11" s="9" t="s">
        <v>77</v>
      </c>
      <c r="D11" s="10">
        <v>0</v>
      </c>
    </row>
    <row r="12" spans="1:4" ht="15" thickBot="1" x14ac:dyDescent="0.25">
      <c r="A12" s="9" t="s">
        <v>78</v>
      </c>
      <c r="B12" s="10">
        <v>0.01</v>
      </c>
      <c r="C12" s="9" t="s">
        <v>78</v>
      </c>
      <c r="D12" s="10">
        <v>0</v>
      </c>
    </row>
    <row r="13" spans="1:4" ht="15" thickBot="1" x14ac:dyDescent="0.25">
      <c r="A13" s="9" t="s">
        <v>79</v>
      </c>
      <c r="B13" s="10">
        <v>0</v>
      </c>
      <c r="C13" s="9" t="s">
        <v>79</v>
      </c>
      <c r="D13" s="10">
        <v>0</v>
      </c>
    </row>
    <row r="14" spans="1:4" ht="15" thickBot="1" x14ac:dyDescent="0.25">
      <c r="A14" s="9" t="s">
        <v>80</v>
      </c>
      <c r="B14" s="10">
        <v>0</v>
      </c>
      <c r="C14" s="9" t="s">
        <v>80</v>
      </c>
      <c r="D14" s="10">
        <v>0</v>
      </c>
    </row>
    <row r="15" spans="1:4" ht="15" thickBot="1" x14ac:dyDescent="0.25">
      <c r="A15" s="9" t="s">
        <v>81</v>
      </c>
      <c r="B15" s="10">
        <v>0</v>
      </c>
      <c r="C15" s="9" t="s">
        <v>81</v>
      </c>
      <c r="D15" s="10">
        <v>0</v>
      </c>
    </row>
    <row r="16" spans="1:4" ht="15" thickBot="1" x14ac:dyDescent="0.25">
      <c r="A16" s="9" t="s">
        <v>82</v>
      </c>
      <c r="B16" s="10">
        <v>0</v>
      </c>
      <c r="C16" s="9" t="s">
        <v>82</v>
      </c>
      <c r="D16" s="10">
        <v>0</v>
      </c>
    </row>
    <row r="17" spans="1:4" ht="15" thickBot="1" x14ac:dyDescent="0.25">
      <c r="A17" s="9" t="s">
        <v>83</v>
      </c>
      <c r="B17" s="10">
        <v>0</v>
      </c>
      <c r="C17" s="9" t="s">
        <v>83</v>
      </c>
      <c r="D17" s="10">
        <v>0</v>
      </c>
    </row>
    <row r="18" spans="1:4" ht="15" thickBot="1" x14ac:dyDescent="0.25">
      <c r="A18" s="9" t="s">
        <v>84</v>
      </c>
      <c r="B18" s="10">
        <v>0</v>
      </c>
      <c r="C18" s="9" t="s">
        <v>84</v>
      </c>
      <c r="D18" s="10">
        <v>-0.01</v>
      </c>
    </row>
    <row r="19" spans="1:4" ht="15" thickBot="1" x14ac:dyDescent="0.25">
      <c r="A19" s="9" t="s">
        <v>85</v>
      </c>
      <c r="B19" s="10">
        <v>-0.01</v>
      </c>
      <c r="C19" s="9" t="s">
        <v>85</v>
      </c>
      <c r="D19" s="10">
        <v>-0.01</v>
      </c>
    </row>
    <row r="20" spans="1:4" ht="15" thickBot="1" x14ac:dyDescent="0.25">
      <c r="A20" s="9" t="s">
        <v>86</v>
      </c>
      <c r="B20" s="10">
        <v>-0.01</v>
      </c>
      <c r="C20" s="9" t="s">
        <v>86</v>
      </c>
      <c r="D20" s="10">
        <v>-0.01</v>
      </c>
    </row>
    <row r="21" spans="1:4" ht="15" thickBot="1" x14ac:dyDescent="0.25">
      <c r="A21" s="9" t="s">
        <v>87</v>
      </c>
      <c r="B21" s="10">
        <v>-0.02</v>
      </c>
      <c r="C21" s="9" t="s">
        <v>87</v>
      </c>
      <c r="D21" s="10">
        <v>-0.02</v>
      </c>
    </row>
    <row r="22" spans="1:4" ht="15" thickBot="1" x14ac:dyDescent="0.25">
      <c r="A22" s="9" t="s">
        <v>88</v>
      </c>
      <c r="B22" s="10">
        <v>-0.02</v>
      </c>
      <c r="C22" s="9" t="s">
        <v>88</v>
      </c>
      <c r="D22" s="10">
        <v>-0.02</v>
      </c>
    </row>
    <row r="23" spans="1:4" ht="15" thickBot="1" x14ac:dyDescent="0.25">
      <c r="A23" s="9" t="s">
        <v>89</v>
      </c>
      <c r="B23" s="10" t="s">
        <v>99</v>
      </c>
      <c r="C23" s="9" t="s">
        <v>89</v>
      </c>
      <c r="D23" s="10" t="s">
        <v>99</v>
      </c>
    </row>
    <row r="24" spans="1:4" ht="15" thickBot="1" x14ac:dyDescent="0.25">
      <c r="A24" s="25" t="s">
        <v>100</v>
      </c>
      <c r="B24" s="26"/>
      <c r="C24" s="25" t="s">
        <v>101</v>
      </c>
      <c r="D24" s="26"/>
    </row>
  </sheetData>
  <mergeCells count="2">
    <mergeCell ref="A24:B24"/>
    <mergeCell ref="C24:D2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FCCA-45BC-4638-BBE4-61A837D809D9}">
  <dimension ref="A1:D21"/>
  <sheetViews>
    <sheetView tabSelected="1" workbookViewId="0">
      <selection activeCell="F20" sqref="F20"/>
    </sheetView>
  </sheetViews>
  <sheetFormatPr defaultRowHeight="14.25" x14ac:dyDescent="0.2"/>
  <sheetData>
    <row r="1" spans="1:4" ht="23.25" thickBot="1" x14ac:dyDescent="0.25">
      <c r="A1" s="7" t="s">
        <v>75</v>
      </c>
      <c r="B1" s="8" t="s">
        <v>98</v>
      </c>
      <c r="C1" s="8" t="s">
        <v>75</v>
      </c>
      <c r="D1" s="8" t="s">
        <v>98</v>
      </c>
    </row>
    <row r="2" spans="1:4" ht="15" thickBot="1" x14ac:dyDescent="0.25">
      <c r="A2" s="9" t="s">
        <v>76</v>
      </c>
      <c r="B2" s="10">
        <v>0</v>
      </c>
      <c r="C2" s="9" t="s">
        <v>137</v>
      </c>
      <c r="D2" s="10">
        <v>-0.02</v>
      </c>
    </row>
    <row r="3" spans="1:4" ht="15" thickBot="1" x14ac:dyDescent="0.25">
      <c r="A3" s="9" t="s">
        <v>77</v>
      </c>
      <c r="B3" s="10">
        <v>0</v>
      </c>
      <c r="C3" s="9" t="s">
        <v>132</v>
      </c>
      <c r="D3" s="10">
        <v>0.03</v>
      </c>
    </row>
    <row r="4" spans="1:4" ht="15" thickBot="1" x14ac:dyDescent="0.25">
      <c r="A4" s="9" t="s">
        <v>78</v>
      </c>
      <c r="B4" s="10">
        <v>0</v>
      </c>
      <c r="C4" s="9" t="s">
        <v>133</v>
      </c>
      <c r="D4" s="10">
        <v>0.03</v>
      </c>
    </row>
    <row r="5" spans="1:4" ht="15" thickBot="1" x14ac:dyDescent="0.25">
      <c r="A5" s="9" t="s">
        <v>79</v>
      </c>
      <c r="B5" s="10">
        <v>0</v>
      </c>
      <c r="C5" s="9" t="s">
        <v>134</v>
      </c>
      <c r="D5" s="10">
        <v>0.02</v>
      </c>
    </row>
    <row r="6" spans="1:4" ht="15" thickBot="1" x14ac:dyDescent="0.25">
      <c r="A6" s="9" t="s">
        <v>80</v>
      </c>
      <c r="B6" s="10">
        <v>0</v>
      </c>
      <c r="C6" s="9" t="s">
        <v>135</v>
      </c>
      <c r="D6" s="10">
        <v>0.02</v>
      </c>
    </row>
    <row r="7" spans="1:4" ht="15" thickBot="1" x14ac:dyDescent="0.25">
      <c r="A7" s="9" t="s">
        <v>81</v>
      </c>
      <c r="B7" s="10">
        <v>0</v>
      </c>
      <c r="C7" s="9" t="s">
        <v>136</v>
      </c>
      <c r="D7" s="10">
        <v>0.01</v>
      </c>
    </row>
    <row r="8" spans="1:4" ht="15" thickBot="1" x14ac:dyDescent="0.25">
      <c r="A8" s="9" t="s">
        <v>82</v>
      </c>
      <c r="B8" s="10">
        <v>-0.01</v>
      </c>
      <c r="C8" s="9" t="s">
        <v>90</v>
      </c>
      <c r="D8" s="10">
        <v>0.01</v>
      </c>
    </row>
    <row r="9" spans="1:4" ht="15" thickBot="1" x14ac:dyDescent="0.25">
      <c r="A9" s="9" t="s">
        <v>83</v>
      </c>
      <c r="B9" s="10">
        <v>-0.01</v>
      </c>
      <c r="C9" s="9" t="s">
        <v>91</v>
      </c>
      <c r="D9" s="10">
        <v>0.01</v>
      </c>
    </row>
    <row r="10" spans="1:4" ht="15" thickBot="1" x14ac:dyDescent="0.25">
      <c r="A10" s="9" t="s">
        <v>84</v>
      </c>
      <c r="B10" s="10">
        <v>-0.01</v>
      </c>
      <c r="C10" s="9" t="s">
        <v>92</v>
      </c>
      <c r="D10" s="10">
        <v>0.01</v>
      </c>
    </row>
    <row r="11" spans="1:4" ht="15" thickBot="1" x14ac:dyDescent="0.25">
      <c r="A11" s="9" t="s">
        <v>85</v>
      </c>
      <c r="B11" s="10">
        <v>-0.02</v>
      </c>
      <c r="C11" s="9" t="s">
        <v>93</v>
      </c>
      <c r="D11" s="10">
        <v>0.01</v>
      </c>
    </row>
    <row r="12" spans="1:4" ht="15" thickBot="1" x14ac:dyDescent="0.25">
      <c r="A12" s="9" t="s">
        <v>86</v>
      </c>
      <c r="B12" s="10">
        <v>-0.02</v>
      </c>
      <c r="C12" s="9" t="s">
        <v>94</v>
      </c>
      <c r="D12" s="10">
        <v>0</v>
      </c>
    </row>
    <row r="13" spans="1:4" ht="15" thickBot="1" x14ac:dyDescent="0.25">
      <c r="A13" s="9" t="s">
        <v>87</v>
      </c>
      <c r="B13" s="10">
        <v>-2.5000000000000001E-2</v>
      </c>
      <c r="C13" s="9" t="s">
        <v>95</v>
      </c>
      <c r="D13" s="10">
        <v>0</v>
      </c>
    </row>
    <row r="14" spans="1:4" ht="15" thickBot="1" x14ac:dyDescent="0.25">
      <c r="A14" s="9" t="s">
        <v>88</v>
      </c>
      <c r="B14" s="10">
        <v>-2.5000000000000001E-2</v>
      </c>
      <c r="C14" s="9" t="s">
        <v>96</v>
      </c>
      <c r="D14" s="10">
        <v>0</v>
      </c>
    </row>
    <row r="15" spans="1:4" ht="15" thickBot="1" x14ac:dyDescent="0.25">
      <c r="A15" s="9" t="s">
        <v>89</v>
      </c>
      <c r="B15" s="10">
        <v>-0.03</v>
      </c>
      <c r="C15" s="9" t="s">
        <v>97</v>
      </c>
      <c r="D15" s="10">
        <v>0</v>
      </c>
    </row>
    <row r="16" spans="1:4" ht="15" thickBot="1" x14ac:dyDescent="0.25"/>
    <row r="17" spans="1:2" ht="23.25" thickBot="1" x14ac:dyDescent="0.25">
      <c r="A17" s="28" t="s">
        <v>138</v>
      </c>
      <c r="B17" s="29" t="s">
        <v>140</v>
      </c>
    </row>
    <row r="18" spans="1:2" ht="15" thickBot="1" x14ac:dyDescent="0.25">
      <c r="A18" s="30" t="s">
        <v>142</v>
      </c>
      <c r="B18" s="31">
        <v>9.4000000000000004E-3</v>
      </c>
    </row>
    <row r="19" spans="1:2" ht="15" thickBot="1" x14ac:dyDescent="0.25">
      <c r="A19" s="30" t="s">
        <v>145</v>
      </c>
      <c r="B19" s="31">
        <v>-0.01</v>
      </c>
    </row>
    <row r="20" spans="1:2" ht="15" thickBot="1" x14ac:dyDescent="0.25">
      <c r="A20" s="30" t="s">
        <v>147</v>
      </c>
      <c r="B20" s="31">
        <v>-0.01</v>
      </c>
    </row>
    <row r="21" spans="1:2" ht="15" thickBot="1" x14ac:dyDescent="0.25">
      <c r="A21" s="30" t="s">
        <v>149</v>
      </c>
      <c r="B21" s="31">
        <v>9.4000000000000004E-3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00E-24E9-428E-9DF5-DCE6439D1081}">
  <sheetPr>
    <tabColor rgb="FFFF0000"/>
  </sheetPr>
  <dimension ref="A1:J26"/>
  <sheetViews>
    <sheetView view="pageBreakPreview" zoomScale="80" zoomScaleNormal="80" zoomScaleSheetLayoutView="80" workbookViewId="0">
      <selection activeCell="B3" sqref="B3"/>
    </sheetView>
  </sheetViews>
  <sheetFormatPr defaultColWidth="14.625" defaultRowHeight="14.25" x14ac:dyDescent="0.2"/>
  <cols>
    <col min="1" max="1" width="24.375" style="15" customWidth="1"/>
    <col min="2" max="16384" width="14.625" style="15"/>
  </cols>
  <sheetData>
    <row r="1" spans="1:10" ht="16.5" x14ac:dyDescent="0.2">
      <c r="A1" s="12" t="s">
        <v>102</v>
      </c>
      <c r="B1" s="12">
        <v>261948.23300000001</v>
      </c>
      <c r="C1" s="13"/>
      <c r="D1" s="13"/>
      <c r="E1" s="13"/>
      <c r="F1" s="13"/>
      <c r="G1" s="14"/>
      <c r="H1" s="14"/>
      <c r="I1" s="14"/>
      <c r="J1" s="14"/>
    </row>
    <row r="2" spans="1:10" ht="16.5" x14ac:dyDescent="0.2">
      <c r="A2" s="12" t="s">
        <v>103</v>
      </c>
      <c r="B2" s="12">
        <f>B1</f>
        <v>261948.23300000001</v>
      </c>
      <c r="C2" s="13"/>
      <c r="D2" s="13"/>
      <c r="E2" s="13"/>
      <c r="F2" s="13"/>
      <c r="G2" s="14"/>
      <c r="H2" s="14"/>
      <c r="I2" s="14"/>
      <c r="J2" s="14"/>
    </row>
    <row r="3" spans="1:10" ht="16.5" x14ac:dyDescent="0.2">
      <c r="A3" s="12" t="s">
        <v>104</v>
      </c>
      <c r="B3" s="16">
        <v>44497</v>
      </c>
      <c r="C3" s="13"/>
      <c r="D3" s="13"/>
      <c r="E3" s="13"/>
      <c r="F3" s="13"/>
      <c r="G3" s="14"/>
      <c r="H3" s="14"/>
      <c r="I3" s="14"/>
      <c r="J3" s="14"/>
    </row>
    <row r="4" spans="1:10" ht="33" x14ac:dyDescent="0.2">
      <c r="A4" s="12" t="s">
        <v>105</v>
      </c>
      <c r="B4" s="12" t="s">
        <v>106</v>
      </c>
      <c r="C4" s="12" t="s">
        <v>107</v>
      </c>
      <c r="D4" s="12" t="s">
        <v>108</v>
      </c>
      <c r="E4" s="13"/>
      <c r="F4" s="13"/>
      <c r="G4" s="14"/>
      <c r="H4" s="14"/>
      <c r="I4" s="14"/>
      <c r="J4" s="14"/>
    </row>
    <row r="5" spans="1:10" ht="16.5" x14ac:dyDescent="0.2">
      <c r="A5" s="12" t="s">
        <v>109</v>
      </c>
      <c r="B5" s="12">
        <v>100000</v>
      </c>
      <c r="C5" s="12">
        <f>ROUND(B5*10000/$B$1,0)</f>
        <v>3818</v>
      </c>
      <c r="D5" s="12">
        <f>ROUND(B5*10000/$B$2,0)</f>
        <v>3818</v>
      </c>
      <c r="E5" s="13"/>
      <c r="F5" s="13"/>
      <c r="G5" s="14"/>
      <c r="H5" s="14"/>
      <c r="I5" s="14"/>
      <c r="J5" s="14"/>
    </row>
    <row r="6" spans="1:10" ht="16.5" x14ac:dyDescent="0.2">
      <c r="A6" s="12" t="s">
        <v>110</v>
      </c>
      <c r="B6" s="12">
        <f>SUM(G14:G23)</f>
        <v>0</v>
      </c>
      <c r="C6" s="12">
        <f t="shared" ref="C6:C8" si="0">ROUND(B6*10000/$B$1,0)</f>
        <v>0</v>
      </c>
      <c r="D6" s="12">
        <f t="shared" ref="D6:D8" si="1">ROUND(B6*10000/$B$2,0)</f>
        <v>0</v>
      </c>
      <c r="E6" s="13"/>
      <c r="F6" s="13"/>
      <c r="G6" s="14"/>
      <c r="H6" s="14"/>
      <c r="I6" s="14"/>
      <c r="J6" s="14"/>
    </row>
    <row r="7" spans="1:10" ht="16.5" x14ac:dyDescent="0.2">
      <c r="A7" s="12" t="s">
        <v>111</v>
      </c>
      <c r="B7" s="12">
        <f>SUM(H14:H23)</f>
        <v>0</v>
      </c>
      <c r="C7" s="12">
        <f t="shared" si="0"/>
        <v>0</v>
      </c>
      <c r="D7" s="12">
        <f t="shared" si="1"/>
        <v>0</v>
      </c>
      <c r="E7" s="13"/>
      <c r="F7" s="13"/>
      <c r="G7" s="14"/>
      <c r="H7" s="14"/>
      <c r="I7" s="14"/>
      <c r="J7" s="14"/>
    </row>
    <row r="8" spans="1:10" ht="16.5" x14ac:dyDescent="0.2">
      <c r="A8" s="12" t="s">
        <v>112</v>
      </c>
      <c r="B8" s="12">
        <f>SUM(I14:I23)</f>
        <v>0</v>
      </c>
      <c r="C8" s="12">
        <f t="shared" si="0"/>
        <v>0</v>
      </c>
      <c r="D8" s="12">
        <f t="shared" si="1"/>
        <v>0</v>
      </c>
      <c r="E8" s="13"/>
      <c r="F8" s="13"/>
      <c r="G8" s="14"/>
      <c r="H8" s="14"/>
      <c r="I8" s="14"/>
      <c r="J8" s="14"/>
    </row>
    <row r="9" spans="1:10" ht="16.5" x14ac:dyDescent="0.2">
      <c r="A9" s="12" t="s">
        <v>113</v>
      </c>
      <c r="B9" s="17"/>
      <c r="C9" s="13"/>
      <c r="D9" s="13"/>
      <c r="E9" s="13"/>
      <c r="F9" s="13"/>
      <c r="G9" s="14"/>
      <c r="H9" s="14"/>
      <c r="I9" s="14"/>
      <c r="J9" s="14"/>
    </row>
    <row r="10" spans="1:10" ht="16.5" x14ac:dyDescent="0.2">
      <c r="A10" s="12" t="s">
        <v>114</v>
      </c>
      <c r="B10" s="17"/>
      <c r="C10" s="13"/>
      <c r="D10" s="13"/>
      <c r="E10" s="13"/>
      <c r="F10" s="13"/>
      <c r="G10" s="14"/>
      <c r="H10" s="14"/>
      <c r="I10" s="14"/>
      <c r="J10" s="14"/>
    </row>
    <row r="11" spans="1:10" ht="16.5" x14ac:dyDescent="0.2">
      <c r="A11" s="12" t="s">
        <v>115</v>
      </c>
      <c r="B11" s="17"/>
      <c r="C11" s="13"/>
      <c r="D11" s="13"/>
      <c r="E11" s="13"/>
      <c r="F11" s="13"/>
      <c r="G11" s="14"/>
      <c r="H11" s="14"/>
      <c r="I11" s="14"/>
      <c r="J11" s="14"/>
    </row>
    <row r="12" spans="1:10" ht="16.5" x14ac:dyDescent="0.2">
      <c r="A12" s="13"/>
      <c r="B12" s="13"/>
      <c r="C12" s="13"/>
      <c r="D12" s="13"/>
      <c r="E12" s="13"/>
      <c r="F12" s="13"/>
      <c r="G12" s="14"/>
      <c r="H12" s="14"/>
      <c r="I12" s="14"/>
      <c r="J12" s="14"/>
    </row>
    <row r="13" spans="1:10" ht="33" x14ac:dyDescent="0.2">
      <c r="A13" s="18" t="s">
        <v>116</v>
      </c>
      <c r="B13" s="19" t="s">
        <v>102</v>
      </c>
      <c r="C13" s="19" t="s">
        <v>103</v>
      </c>
      <c r="D13" s="19" t="s">
        <v>117</v>
      </c>
      <c r="E13" s="12" t="s">
        <v>118</v>
      </c>
      <c r="F13" s="12" t="s">
        <v>108</v>
      </c>
      <c r="G13" s="19" t="s">
        <v>119</v>
      </c>
      <c r="H13" s="19" t="s">
        <v>120</v>
      </c>
      <c r="I13" s="19" t="s">
        <v>121</v>
      </c>
      <c r="J13" s="14"/>
    </row>
    <row r="14" spans="1:10" ht="16.5" x14ac:dyDescent="0.2">
      <c r="A14" s="20" t="s">
        <v>122</v>
      </c>
      <c r="B14" s="21">
        <f>B2</f>
        <v>261948.23300000001</v>
      </c>
      <c r="C14" s="21">
        <f>B1</f>
        <v>261948.23300000001</v>
      </c>
      <c r="D14" s="21">
        <f>B5</f>
        <v>100000</v>
      </c>
      <c r="E14" s="21">
        <f>ROUND(D14*10000/B14,0)</f>
        <v>3818</v>
      </c>
      <c r="F14" s="21">
        <f>ROUND(D14*10000/C14,0)</f>
        <v>3818</v>
      </c>
      <c r="G14" s="21" t="str">
        <f>[1]结果表!C44</f>
        <v>——</v>
      </c>
      <c r="H14" s="21" t="str">
        <f>[1]结果表!C45</f>
        <v>——</v>
      </c>
      <c r="I14" s="21" t="str">
        <f>[1]结果表!C46</f>
        <v>——</v>
      </c>
      <c r="J14" s="14"/>
    </row>
    <row r="15" spans="1:10" ht="16.5" x14ac:dyDescent="0.2">
      <c r="A15" s="20" t="s">
        <v>123</v>
      </c>
      <c r="B15" s="22"/>
      <c r="C15" s="22"/>
      <c r="D15" s="22"/>
      <c r="E15" s="21" t="e">
        <f t="shared" ref="E15:E23" si="2">ROUND(D15*10000/B15,0)</f>
        <v>#DIV/0!</v>
      </c>
      <c r="F15" s="21" t="e">
        <f t="shared" ref="F15:F23" si="3">ROUND(D15*10000/C15,0)</f>
        <v>#DIV/0!</v>
      </c>
      <c r="G15" s="17"/>
      <c r="H15" s="17"/>
      <c r="I15" s="22"/>
      <c r="J15" s="14"/>
    </row>
    <row r="16" spans="1:10" ht="16.5" x14ac:dyDescent="0.2">
      <c r="A16" s="20" t="s">
        <v>124</v>
      </c>
      <c r="B16" s="22"/>
      <c r="C16" s="22"/>
      <c r="D16" s="22"/>
      <c r="E16" s="21" t="e">
        <f t="shared" si="2"/>
        <v>#DIV/0!</v>
      </c>
      <c r="F16" s="21" t="e">
        <f t="shared" si="3"/>
        <v>#DIV/0!</v>
      </c>
      <c r="G16" s="17"/>
      <c r="H16" s="17"/>
      <c r="I16" s="22"/>
      <c r="J16" s="14"/>
    </row>
    <row r="17" spans="1:10" ht="16.5" x14ac:dyDescent="0.2">
      <c r="A17" s="20" t="s">
        <v>125</v>
      </c>
      <c r="B17" s="22"/>
      <c r="C17" s="22"/>
      <c r="D17" s="22"/>
      <c r="E17" s="21" t="e">
        <f t="shared" si="2"/>
        <v>#DIV/0!</v>
      </c>
      <c r="F17" s="21" t="e">
        <f t="shared" si="3"/>
        <v>#DIV/0!</v>
      </c>
      <c r="G17" s="17"/>
      <c r="H17" s="17"/>
      <c r="I17" s="22"/>
      <c r="J17" s="14"/>
    </row>
    <row r="18" spans="1:10" ht="16.5" x14ac:dyDescent="0.2">
      <c r="A18" s="20" t="s">
        <v>126</v>
      </c>
      <c r="B18" s="22"/>
      <c r="C18" s="22"/>
      <c r="D18" s="22"/>
      <c r="E18" s="21" t="e">
        <f t="shared" si="2"/>
        <v>#DIV/0!</v>
      </c>
      <c r="F18" s="21" t="e">
        <f t="shared" si="3"/>
        <v>#DIV/0!</v>
      </c>
      <c r="G18" s="22"/>
      <c r="H18" s="22"/>
      <c r="I18" s="22"/>
      <c r="J18" s="14"/>
    </row>
    <row r="19" spans="1:10" ht="16.5" x14ac:dyDescent="0.2">
      <c r="A19" s="20" t="s">
        <v>127</v>
      </c>
      <c r="B19" s="22"/>
      <c r="C19" s="22"/>
      <c r="D19" s="22"/>
      <c r="E19" s="21" t="e">
        <f t="shared" si="2"/>
        <v>#DIV/0!</v>
      </c>
      <c r="F19" s="21" t="e">
        <f t="shared" si="3"/>
        <v>#DIV/0!</v>
      </c>
      <c r="G19" s="22"/>
      <c r="H19" s="22"/>
      <c r="I19" s="22"/>
      <c r="J19" s="14"/>
    </row>
    <row r="20" spans="1:10" ht="16.5" x14ac:dyDescent="0.2">
      <c r="A20" s="20" t="s">
        <v>128</v>
      </c>
      <c r="B20" s="22"/>
      <c r="C20" s="22"/>
      <c r="D20" s="22"/>
      <c r="E20" s="21" t="e">
        <f t="shared" si="2"/>
        <v>#DIV/0!</v>
      </c>
      <c r="F20" s="21" t="e">
        <f t="shared" si="3"/>
        <v>#DIV/0!</v>
      </c>
      <c r="G20" s="22"/>
      <c r="H20" s="22"/>
      <c r="I20" s="22"/>
      <c r="J20" s="14"/>
    </row>
    <row r="21" spans="1:10" ht="16.5" x14ac:dyDescent="0.2">
      <c r="A21" s="20" t="s">
        <v>129</v>
      </c>
      <c r="B21" s="22"/>
      <c r="C21" s="22"/>
      <c r="D21" s="22"/>
      <c r="E21" s="21" t="e">
        <f t="shared" si="2"/>
        <v>#DIV/0!</v>
      </c>
      <c r="F21" s="21" t="e">
        <f t="shared" si="3"/>
        <v>#DIV/0!</v>
      </c>
      <c r="G21" s="22"/>
      <c r="H21" s="22"/>
      <c r="I21" s="22"/>
      <c r="J21" s="14"/>
    </row>
    <row r="22" spans="1:10" ht="16.5" x14ac:dyDescent="0.2">
      <c r="A22" s="20" t="s">
        <v>130</v>
      </c>
      <c r="B22" s="22"/>
      <c r="C22" s="22"/>
      <c r="D22" s="22"/>
      <c r="E22" s="21" t="e">
        <f t="shared" si="2"/>
        <v>#DIV/0!</v>
      </c>
      <c r="F22" s="21" t="e">
        <f t="shared" si="3"/>
        <v>#DIV/0!</v>
      </c>
      <c r="G22" s="22"/>
      <c r="H22" s="22"/>
      <c r="I22" s="22"/>
      <c r="J22" s="14"/>
    </row>
    <row r="23" spans="1:10" ht="16.5" x14ac:dyDescent="0.2">
      <c r="A23" s="20" t="s">
        <v>131</v>
      </c>
      <c r="B23" s="22"/>
      <c r="C23" s="22"/>
      <c r="D23" s="22"/>
      <c r="E23" s="17" t="e">
        <f t="shared" si="2"/>
        <v>#DIV/0!</v>
      </c>
      <c r="F23" s="17" t="e">
        <f t="shared" si="3"/>
        <v>#DIV/0!</v>
      </c>
      <c r="G23" s="22"/>
      <c r="H23" s="22"/>
      <c r="I23" s="22"/>
      <c r="J23" s="14"/>
    </row>
    <row r="24" spans="1:10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</row>
  </sheetData>
  <sheetProtection formatCells="0" formatColumns="0" formatRows="0"/>
  <phoneticPr fontId="1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Sheet1</vt:lpstr>
      <vt:lpstr>楼号</vt:lpstr>
      <vt:lpstr>A1</vt:lpstr>
      <vt:lpstr>A2</vt:lpstr>
      <vt:lpstr>A3</vt:lpstr>
      <vt:lpstr>A4</vt:lpstr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2015-06-05T18:19:34Z</dcterms:created>
  <dcterms:modified xsi:type="dcterms:W3CDTF">2021-11-23T08:38:04Z</dcterms:modified>
</cp:coreProperties>
</file>