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75" windowWidth="2184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calcChain.xml><?xml version="1.0" encoding="utf-8"?>
<calcChain xmlns="http://schemas.openxmlformats.org/spreadsheetml/2006/main">
  <c r="M6" i="1" l="1"/>
  <c r="M7" i="1" s="1"/>
  <c r="N5" i="1"/>
  <c r="N6" i="1"/>
  <c r="N4" i="1"/>
  <c r="N3" i="1"/>
  <c r="M8" i="1" l="1"/>
  <c r="N7" i="1"/>
  <c r="M9" i="1"/>
  <c r="N8" i="1"/>
  <c r="M10" i="1" l="1"/>
  <c r="N9" i="1"/>
  <c r="M11" i="1" l="1"/>
  <c r="N10" i="1"/>
  <c r="M12" i="1" l="1"/>
  <c r="N11" i="1"/>
  <c r="M13" i="1" l="1"/>
  <c r="N12" i="1"/>
  <c r="M14" i="1" l="1"/>
  <c r="N13" i="1"/>
  <c r="M15" i="1" l="1"/>
  <c r="N14" i="1"/>
  <c r="M16" i="1" l="1"/>
  <c r="N15" i="1"/>
  <c r="M17" i="1" l="1"/>
  <c r="N16" i="1"/>
  <c r="M18" i="1" l="1"/>
  <c r="N17" i="1"/>
  <c r="M19" i="1" l="1"/>
  <c r="N18" i="1"/>
  <c r="M20" i="1" l="1"/>
  <c r="N19" i="1"/>
  <c r="M21" i="1" l="1"/>
  <c r="N20" i="1"/>
  <c r="M22" i="1" l="1"/>
  <c r="N21" i="1"/>
  <c r="M23" i="1" l="1"/>
  <c r="N22" i="1"/>
  <c r="M24" i="1" l="1"/>
  <c r="N23" i="1"/>
  <c r="M25" i="1" l="1"/>
  <c r="N24" i="1"/>
  <c r="M26" i="1" l="1"/>
  <c r="N25" i="1"/>
  <c r="M27" i="1" l="1"/>
  <c r="N26" i="1"/>
  <c r="M28" i="1" l="1"/>
  <c r="N27" i="1"/>
  <c r="M29" i="1" l="1"/>
  <c r="N28" i="1"/>
  <c r="M30" i="1" l="1"/>
  <c r="N29" i="1"/>
  <c r="M31" i="1" l="1"/>
  <c r="N30" i="1"/>
  <c r="M32" i="1" l="1"/>
  <c r="N31" i="1"/>
  <c r="M33" i="1" l="1"/>
  <c r="N32" i="1"/>
  <c r="M34" i="1" l="1"/>
  <c r="N33" i="1"/>
  <c r="M35" i="1" l="1"/>
  <c r="N34" i="1"/>
  <c r="M36" i="1" l="1"/>
  <c r="N35" i="1"/>
  <c r="M37" i="1" l="1"/>
  <c r="N36" i="1"/>
  <c r="M38" i="1" l="1"/>
  <c r="N37" i="1"/>
  <c r="M39" i="1" l="1"/>
  <c r="N38" i="1"/>
  <c r="M40" i="1" l="1"/>
  <c r="N39" i="1"/>
  <c r="M41" i="1" l="1"/>
  <c r="N40" i="1"/>
  <c r="M42" i="1" l="1"/>
  <c r="N41" i="1"/>
  <c r="M43" i="1" l="1"/>
  <c r="N42" i="1"/>
  <c r="M44" i="1" l="1"/>
  <c r="N43" i="1"/>
  <c r="M45" i="1" l="1"/>
  <c r="N44" i="1"/>
  <c r="M46" i="1" l="1"/>
  <c r="N45" i="1"/>
  <c r="M47" i="1" l="1"/>
  <c r="N46" i="1"/>
  <c r="M48" i="1" l="1"/>
  <c r="N47" i="1"/>
  <c r="M49" i="1" l="1"/>
  <c r="N48" i="1"/>
  <c r="M50" i="1" l="1"/>
  <c r="N49" i="1"/>
  <c r="M51" i="1" l="1"/>
  <c r="N50" i="1"/>
  <c r="M52" i="1" l="1"/>
  <c r="N51" i="1"/>
  <c r="M53" i="1" l="1"/>
  <c r="N52" i="1"/>
  <c r="M54" i="1" l="1"/>
  <c r="N53" i="1"/>
  <c r="M55" i="1" l="1"/>
  <c r="N54" i="1"/>
  <c r="M56" i="1" l="1"/>
  <c r="N55" i="1"/>
  <c r="M57" i="1" l="1"/>
  <c r="N56" i="1"/>
  <c r="M58" i="1" l="1"/>
  <c r="N57" i="1"/>
  <c r="M59" i="1" l="1"/>
  <c r="N58" i="1"/>
  <c r="G69" i="1"/>
  <c r="M60" i="1" l="1"/>
  <c r="N59" i="1"/>
  <c r="M61" i="1" l="1"/>
  <c r="N60" i="1"/>
  <c r="M62" i="1" l="1"/>
  <c r="N61" i="1"/>
  <c r="M63" i="1" l="1"/>
  <c r="N62" i="1"/>
  <c r="M64" i="1" l="1"/>
  <c r="N63" i="1"/>
  <c r="M65" i="1" l="1"/>
  <c r="N64" i="1"/>
  <c r="M66" i="1" l="1"/>
  <c r="N65" i="1"/>
  <c r="M67" i="1" l="1"/>
  <c r="N66" i="1"/>
  <c r="M68" i="1" l="1"/>
  <c r="N68" i="1" s="1"/>
  <c r="N69" i="1" s="1"/>
  <c r="N67" i="1"/>
</calcChain>
</file>

<file path=xl/sharedStrings.xml><?xml version="1.0" encoding="utf-8"?>
<sst xmlns="http://schemas.openxmlformats.org/spreadsheetml/2006/main" count="344" uniqueCount="279">
  <si>
    <t>序号</t>
  </si>
  <si>
    <t>房号</t>
  </si>
  <si>
    <t>面积</t>
  </si>
  <si>
    <t>不动产权证号</t>
  </si>
  <si>
    <t>房屋坐落</t>
  </si>
  <si>
    <t>建筑面积</t>
  </si>
  <si>
    <t>套内建筑面积</t>
  </si>
  <si>
    <t>分摊土地面积</t>
  </si>
  <si>
    <t>规划用途</t>
  </si>
  <si>
    <t>附记</t>
  </si>
  <si>
    <t>不动产单元号</t>
  </si>
  <si>
    <t>商业服务</t>
  </si>
  <si>
    <t>中山市火炬开发区中山六路凯业街27号金色年华花园25栋301室</t>
  </si>
  <si>
    <t>中山市火炬开发区中山六路凯业街27号金色年华花园25栋302室</t>
  </si>
  <si>
    <t>中山市火炬开发区中山六路凯业街27号金色年华花园25栋303室</t>
  </si>
  <si>
    <t>中山市火炬开发区中山六路凯业街27号金色年华花园25栋304室</t>
  </si>
  <si>
    <t>中山市火炬开发区中山六路凯业街27号金色年华花园25栋401室</t>
  </si>
  <si>
    <t>中山市火炬开发区中山六路凯业街27号金色年华花园25栋402室</t>
  </si>
  <si>
    <t>中山市火炬开发区中山六路凯业街27号金色年华花园25栋403室</t>
  </si>
  <si>
    <t>中山市火炬开发区中山六路凯业街27号金色年华花园25栋404室</t>
  </si>
  <si>
    <t>中山市火炬开发区中山六路凯业街27号金色年华花园25栋501室</t>
  </si>
  <si>
    <t>中山市火炬开发区中山六路凯业街27号金色年华花园25栋502室</t>
  </si>
  <si>
    <t>中山市火炬开发区中山六路凯业街27号金色年华花园25栋503室</t>
  </si>
  <si>
    <t>中山市火炬开发区中山六路凯业街27号金色年华花园25栋504室</t>
  </si>
  <si>
    <t>中山市火炬开发区中山六路凯业街27号金色年华花园25栋601室</t>
  </si>
  <si>
    <t>中山市火炬开发区中山六路凯业街27号金色年华花园25栋602室</t>
  </si>
  <si>
    <t>中山市火炬开发区中山六路凯业街27号金色年华花园25栋603室</t>
  </si>
  <si>
    <t>中山市火炬开发区中山六路凯业街27号金色年华花园25栋604室</t>
  </si>
  <si>
    <t>中山市火炬开发区中山六路凯业街27号金色年华花园25栋701室</t>
  </si>
  <si>
    <t>中山市火炬开发区中山六路凯业街27号金色年华花园25栋702室</t>
  </si>
  <si>
    <t>中山市火炬开发区中山六路凯业街27号金色年华花园25栋703室</t>
  </si>
  <si>
    <t>中山市火炬开发区中山六路凯业街27号金色年华花园25栋704室</t>
  </si>
  <si>
    <t>中山市火炬开发区中山六路凯业街27号金色年华花园25栋801室</t>
  </si>
  <si>
    <t>中山市火炬开发区中山六路凯业街27号金色年华花园25栋802室</t>
  </si>
  <si>
    <t>中山市火炬开发区中山六路凯业街27号金色年华花园25栋803室</t>
  </si>
  <si>
    <t>中山市火炬开发区中山六路凯业街27号金色年华花园25栋804室</t>
  </si>
  <si>
    <t>中山市火炬开发区中山六路凯业街27号金色年华花园25栋901室</t>
  </si>
  <si>
    <t>中山市火炬开发区中山六路凯业街27号金色年华花园25栋902室</t>
  </si>
  <si>
    <t>中山市火炬开发区中山六路凯业街27号金色年华花园25栋903室</t>
  </si>
  <si>
    <t>中山市火炬开发区中山六路凯业街27号金色年华花园25栋904室</t>
  </si>
  <si>
    <t>中山市火炬开发区中山六路凯业街27号金色年华花园25栋1001室</t>
  </si>
  <si>
    <t>中山市火炬开发区中山六路凯业街27号金色年华花园25栋1002室</t>
  </si>
  <si>
    <t>中山市火炬开发区中山六路凯业街27号金色年华花园25栋1003室</t>
  </si>
  <si>
    <t>中山市火炬开发区中山六路凯业街27号金色年华花园25栋1004室</t>
  </si>
  <si>
    <t>中山市火炬开发区中山六路凯业街27号金色年华花园25栋1101室</t>
  </si>
  <si>
    <t>中山市火炬开发区中山六路凯业街27号金色年华花园25栋1102室</t>
  </si>
  <si>
    <t>中山市火炬开发区中山六路凯业街27号金色年华花园25栋1103室</t>
  </si>
  <si>
    <t>中山市火炬开发区中山六路凯业街27号金色年华花园25栋1104室</t>
  </si>
  <si>
    <t>中山市火炬开发区中山六路凯业街27号金色年华花园25栋1201室</t>
  </si>
  <si>
    <t>中山市火炬开发区中山六路凯业街27号金色年华花园25栋1202室</t>
  </si>
  <si>
    <t>中山市火炬开发区中山六路凯业街27号金色年华花园25栋1203室</t>
  </si>
  <si>
    <t>中山市火炬开发区中山六路凯业街27号金色年华花园25栋1204室</t>
  </si>
  <si>
    <t>中山市火炬开发区中山六路凯业街27号金色年华花园25栋1301室</t>
  </si>
  <si>
    <t>中山市火炬开发区中山六路凯业街27号金色年华花园25栋1302室</t>
  </si>
  <si>
    <t>中山市火炬开发区中山六路凯业街27号金色年华花园25栋1303室</t>
  </si>
  <si>
    <t>中山市火炬开发区中山六路凯业街27号金色年华花园25栋1304室</t>
  </si>
  <si>
    <t>中山市火炬开发区中山六路凯业街27号金色年华花园25栋1401室</t>
  </si>
  <si>
    <t>中山市火炬开发区中山六路凯业街27号金色年华花园25栋1402室</t>
  </si>
  <si>
    <t>中山市火炬开发区中山六路凯业街27号金色年华花园25栋1403室</t>
  </si>
  <si>
    <t>中山市火炬开发区中山六路凯业街27号金色年华花园25栋1404室</t>
  </si>
  <si>
    <t>中山市火炬开发区中山六路凯业街27号金色年华花园25栋1501室</t>
  </si>
  <si>
    <t>中山市火炬开发区中山六路凯业街27号金色年华花园25栋1502室</t>
  </si>
  <si>
    <t>中山市火炬开发区中山六路凯业街27号金色年华花园25栋1503室</t>
  </si>
  <si>
    <t>中山市火炬开发区中山六路凯业街27号金色年华花园25栋1504室</t>
  </si>
  <si>
    <t>中山市火炬开发区中山六路凯业街27号金色年华花园25栋1601室</t>
  </si>
  <si>
    <t>中山市火炬开发区中山六路凯业街27号金色年华花园25栋1602室</t>
  </si>
  <si>
    <t>中山市火炬开发区中山六路凯业街27号金色年华花园25栋1603室</t>
  </si>
  <si>
    <t>中山市火炬开发区中山六路凯业街27号金色年华花园25栋1604室</t>
  </si>
  <si>
    <t>中山市火炬开发区中山六路凯业街27号金色年华花园25栋1701室</t>
  </si>
  <si>
    <t>中山市火炬开发区中山六路凯业街27号金色年华花园25栋1702室</t>
  </si>
  <si>
    <t>中山市火炬开发区中山六路凯业街27号金色年华花园25栋1703室</t>
  </si>
  <si>
    <t>中山市火炬开发区中山六路凯业街27号金色年华花园25栋1704室</t>
  </si>
  <si>
    <t>301室</t>
  </si>
  <si>
    <t>302室</t>
  </si>
  <si>
    <t>303室</t>
  </si>
  <si>
    <t>304室</t>
  </si>
  <si>
    <t>401室</t>
  </si>
  <si>
    <t>402室</t>
  </si>
  <si>
    <t>403室</t>
  </si>
  <si>
    <t>404室</t>
  </si>
  <si>
    <t>501室</t>
  </si>
  <si>
    <t>502室</t>
  </si>
  <si>
    <t>503室</t>
  </si>
  <si>
    <t>504室</t>
  </si>
  <si>
    <t>601室</t>
  </si>
  <si>
    <t>602室</t>
  </si>
  <si>
    <t>603室</t>
  </si>
  <si>
    <t>604室</t>
  </si>
  <si>
    <t>701室</t>
  </si>
  <si>
    <t>702室</t>
  </si>
  <si>
    <t>703室</t>
  </si>
  <si>
    <t>704室</t>
  </si>
  <si>
    <t>801室</t>
  </si>
  <si>
    <t>802室</t>
  </si>
  <si>
    <t>803室</t>
  </si>
  <si>
    <t>804室</t>
  </si>
  <si>
    <t>901室</t>
  </si>
  <si>
    <t>902室</t>
  </si>
  <si>
    <t>903室</t>
  </si>
  <si>
    <t>904室</t>
  </si>
  <si>
    <t>1001室</t>
  </si>
  <si>
    <t>1002室</t>
  </si>
  <si>
    <t>1003室</t>
  </si>
  <si>
    <t>1004室</t>
  </si>
  <si>
    <t>1101室</t>
  </si>
  <si>
    <t>1102室</t>
  </si>
  <si>
    <t>1103室</t>
  </si>
  <si>
    <t>1104室</t>
  </si>
  <si>
    <t>1201室</t>
  </si>
  <si>
    <t>1202室</t>
  </si>
  <si>
    <t>1203室</t>
  </si>
  <si>
    <t>1204室</t>
  </si>
  <si>
    <t>1301室</t>
  </si>
  <si>
    <t>1302室</t>
  </si>
  <si>
    <t>1303室</t>
  </si>
  <si>
    <t>1304室</t>
  </si>
  <si>
    <t>1401室</t>
  </si>
  <si>
    <t>1402室</t>
  </si>
  <si>
    <t>1403室</t>
  </si>
  <si>
    <t>1404室</t>
  </si>
  <si>
    <t>1501室</t>
  </si>
  <si>
    <t>1502室</t>
  </si>
  <si>
    <t>1503室</t>
  </si>
  <si>
    <t>1504室</t>
  </si>
  <si>
    <t>1601室</t>
  </si>
  <si>
    <t>1602室</t>
  </si>
  <si>
    <t>1603室</t>
  </si>
  <si>
    <t>1604室</t>
  </si>
  <si>
    <t>1701室</t>
  </si>
  <si>
    <t>1702室</t>
  </si>
  <si>
    <t>1703室</t>
  </si>
  <si>
    <t>1704室</t>
  </si>
  <si>
    <t>442000003229GB03719F00270011</t>
  </si>
  <si>
    <t>442000003229GB03719F00270012</t>
  </si>
  <si>
    <t>442000003229GB03719F00270013</t>
  </si>
  <si>
    <t>442000003229GB03719F00270014</t>
  </si>
  <si>
    <t>442000003229GB03719F00270015</t>
  </si>
  <si>
    <t>442000003229GB03719F00270016</t>
  </si>
  <si>
    <t>442000003229GB03719F00270017</t>
  </si>
  <si>
    <t>442000003229GB03719F00270018</t>
  </si>
  <si>
    <t>442000003229GB03719F00270019</t>
  </si>
  <si>
    <t>442000003229GB03719F00270020</t>
  </si>
  <si>
    <t>442000003229GB03719F00270021</t>
  </si>
  <si>
    <t>442000003229GB03719F00270022</t>
  </si>
  <si>
    <t>442000003229GB03719F00270023</t>
  </si>
  <si>
    <t>442000003229GB03719F00270024</t>
  </si>
  <si>
    <t>442000003229GB03719F00270025</t>
  </si>
  <si>
    <t>442000003229GB03719F00270026</t>
  </si>
  <si>
    <t>442000003229GB03719F00270027</t>
  </si>
  <si>
    <t>442000003229GB03719F00270028</t>
  </si>
  <si>
    <t>442000003229GB03719F00270029</t>
  </si>
  <si>
    <t>442000003229GB03719F00270030</t>
  </si>
  <si>
    <t>442000003229GB03719F00270031</t>
  </si>
  <si>
    <t>442000003229GB03719F00270032</t>
  </si>
  <si>
    <t>442000003229GB03719F00270033</t>
  </si>
  <si>
    <t>442000003229GB03719F00270034</t>
  </si>
  <si>
    <t>442000003229GB03719F00270035</t>
  </si>
  <si>
    <t>442000003229GB03719F00270036</t>
  </si>
  <si>
    <t>442000003229GB03719F00270037</t>
  </si>
  <si>
    <t>442000003229GB03719F00270038</t>
  </si>
  <si>
    <t>442000003229GB03719F00270039</t>
  </si>
  <si>
    <t>442000003229GB03719F00270040</t>
  </si>
  <si>
    <t>442000003229GB03719F00270041</t>
  </si>
  <si>
    <t>442000003229GB03719F00270042</t>
  </si>
  <si>
    <t>442000003229GB03719F00270043</t>
  </si>
  <si>
    <t>442000003229GB03719F00270044</t>
  </si>
  <si>
    <t>442000003229GB03719F00270045</t>
  </si>
  <si>
    <t>442000003229GB03719F00270046</t>
  </si>
  <si>
    <t>442000003229GB03719F00270047</t>
  </si>
  <si>
    <t>442000003229GB03719F00270048</t>
  </si>
  <si>
    <t>442000003229GB03719F00270049</t>
  </si>
  <si>
    <t>442000003229GB03719F00270050</t>
  </si>
  <si>
    <t>442000003229GB03719F00270051</t>
  </si>
  <si>
    <t>442000003229GB03719F00270052</t>
  </si>
  <si>
    <t>442000003229GB03719F00270053</t>
  </si>
  <si>
    <t>442000003229GB03719F00270054</t>
  </si>
  <si>
    <t>442000003229GB03719F00270055</t>
  </si>
  <si>
    <t>442000003229GB03719F00270056</t>
  </si>
  <si>
    <t>442000003229GB03719F00270057</t>
  </si>
  <si>
    <t>442000003229GB03719F00270058</t>
  </si>
  <si>
    <t>442000003229GB03719F00270059</t>
  </si>
  <si>
    <t>442000003229GB03719F00270060</t>
  </si>
  <si>
    <t>442000003229GB03719F00270061</t>
  </si>
  <si>
    <t>442000003229GB03719F00270062</t>
  </si>
  <si>
    <t>442000003229GB03719F00270063</t>
  </si>
  <si>
    <t>442000003229GB03719F00270064</t>
  </si>
  <si>
    <t>442000003229GB03719F00270065</t>
  </si>
  <si>
    <t>442000003229GB03719F00270066</t>
  </si>
  <si>
    <t>442000003229GB03719F00270067</t>
  </si>
  <si>
    <t>442000003229GB03719F00270068</t>
  </si>
  <si>
    <t>442000003229GB03719F00270069</t>
  </si>
  <si>
    <t>442000003229GB03719F00270070</t>
  </si>
  <si>
    <t>粤（2020）中山市不动产权第0345513号</t>
  </si>
  <si>
    <t>粤（2020）中山市不动产权第0345480号</t>
  </si>
  <si>
    <t>粤（2020）中山市不动产权第0345516号</t>
  </si>
  <si>
    <t>粤（2020）中山市不动产权第0345522号</t>
  </si>
  <si>
    <t>粤（2020）中山市不动产权第0345526号</t>
  </si>
  <si>
    <t>粤（2020）中山市不动产权第0345503号</t>
  </si>
  <si>
    <t>粤（2020）中山市不动产权第0345532号</t>
  </si>
  <si>
    <t>粤（2020）中山市不动产权第0345527号</t>
  </si>
  <si>
    <t>粤（2020）中山市不动产权第0345519号</t>
  </si>
  <si>
    <t>粤（2020）中山市不动产权第0345506号</t>
  </si>
  <si>
    <t>粤（2020）中山市不动产权第0345529号</t>
  </si>
  <si>
    <t>粤（2020）中山市不动产权第0345498号</t>
  </si>
  <si>
    <t>粤（2020）中山市不动产权第0345541号</t>
  </si>
  <si>
    <t>粤（2020）中山市不动产权第0345537号</t>
  </si>
  <si>
    <t>粤（2020）中山市不动产权第0345520号</t>
  </si>
  <si>
    <t>粤（2020）中山市不动产权第0345492号</t>
  </si>
  <si>
    <t>粤（2020）中山市不动产权第0345543号</t>
  </si>
  <si>
    <t>粤（2020）中山市不动产权第0345488号</t>
  </si>
  <si>
    <t>粤（2020）中山市不动产权第0345517号</t>
  </si>
  <si>
    <t>粤（2020）中山市不动产权第0345512号</t>
  </si>
  <si>
    <t>粤（2020）中山市不动产权第0345521号</t>
  </si>
  <si>
    <t>粤（2020）中山市不动产权第0345500号</t>
  </si>
  <si>
    <t>粤（2020）中山市不动产权第0345484号</t>
  </si>
  <si>
    <t>粤（2020）中山市不动产权第0345491号</t>
  </si>
  <si>
    <t>粤（2020）中山市不动产权第0345530号</t>
  </si>
  <si>
    <t>粤（2020）中山市不动产权第0345524号</t>
  </si>
  <si>
    <t>粤（2020）中山市不动产权第0345489号</t>
  </si>
  <si>
    <t>粤（2020）中山市不动产权第0345504号</t>
  </si>
  <si>
    <t>粤（2020）中山市不动产权第0345523号</t>
  </si>
  <si>
    <t>粤（2020）中山市不动产权第0345493号</t>
  </si>
  <si>
    <t>粤（2020）中山市不动产权第0345542号</t>
  </si>
  <si>
    <t>粤（2020）中山市不动产权第0345518号</t>
  </si>
  <si>
    <t>粤（2020）中山市不动产权第0345515号</t>
  </si>
  <si>
    <t>粤（2020）中山市不动产权第0345479号</t>
  </si>
  <si>
    <t>粤（2020）中山市不动产权第0345539号</t>
  </si>
  <si>
    <t>粤（2020）中山市不动产权第0345494号</t>
  </si>
  <si>
    <t>粤（2020）中山市不动产权第0345487号</t>
  </si>
  <si>
    <t>粤（2020）中山市不动产权第0345496号</t>
  </si>
  <si>
    <t>粤（2020）中山市不动产权第0345528号</t>
  </si>
  <si>
    <t>粤（2020）中山市不动产权第0345478号</t>
  </si>
  <si>
    <t>粤（2020）中山市不动产权第0345508号</t>
  </si>
  <si>
    <t>粤（2020）中山市不动产权第0345486号</t>
  </si>
  <si>
    <t>粤（2020）中山市不动产权第0345507号</t>
  </si>
  <si>
    <t>粤（2020）中山市不动产权第0345481号</t>
  </si>
  <si>
    <t>粤（2020）中山市不动产权第0345535号</t>
  </si>
  <si>
    <t>粤（2020）中山市不动产权第0345505号</t>
  </si>
  <si>
    <t>粤（2020）中山市不动产权第0345531号</t>
  </si>
  <si>
    <t>粤（2020）中山市不动产权第0345511号</t>
  </si>
  <si>
    <t>粤（2020）中山市不动产权第0345536号</t>
  </si>
  <si>
    <t>粤（2020）中山市不动产权第0345510号</t>
  </si>
  <si>
    <t>粤（2020）中山市不动产权第0345538号</t>
  </si>
  <si>
    <t>粤（2020）中山市不动产权第0345502号</t>
  </si>
  <si>
    <t>粤（2020）中山市不动产权第0345499号</t>
  </si>
  <si>
    <t>粤（2020）中山市不动产权第0345514号</t>
  </si>
  <si>
    <t>粤（2020）中山市不动产权第0345525号</t>
  </si>
  <si>
    <t>粤（2020）中山市不动产权第0345540号</t>
  </si>
  <si>
    <t>粤（2020）中山市不动产权第0345482号</t>
  </si>
  <si>
    <t>粤（2020）中山市不动产权第0345490号</t>
  </si>
  <si>
    <t>粤（2020）中山市不动产权第0345483号</t>
  </si>
  <si>
    <t>粤（2020）中山市不动产权第0345497号</t>
  </si>
  <si>
    <r>
      <t>中山市火炬开发区中山六路凯业街27号金色年华花园25栋</t>
    </r>
    <r>
      <rPr>
        <sz val="11"/>
        <rFont val="宋体"/>
        <family val="3"/>
        <charset val="134"/>
      </rPr>
      <t>1</t>
    </r>
    <r>
      <rPr>
        <sz val="11"/>
        <rFont val="宋体"/>
        <family val="3"/>
        <charset val="134"/>
      </rPr>
      <t>02室</t>
    </r>
    <phoneticPr fontId="6" type="noConversion"/>
  </si>
  <si>
    <r>
      <t>中山市火炬开发区中山六路凯业街27号金色年华花园25栋</t>
    </r>
    <r>
      <rPr>
        <sz val="11"/>
        <rFont val="宋体"/>
        <family val="3"/>
        <charset val="134"/>
      </rPr>
      <t>201</t>
    </r>
    <r>
      <rPr>
        <sz val="11"/>
        <rFont val="宋体"/>
        <family val="3"/>
        <charset val="134"/>
      </rPr>
      <t>室</t>
    </r>
    <phoneticPr fontId="6" type="noConversion"/>
  </si>
  <si>
    <r>
      <t>中山市火炬开发区中山六路凯业街27号金色年华花园25栋</t>
    </r>
    <r>
      <rPr>
        <sz val="11"/>
        <rFont val="宋体"/>
        <family val="3"/>
        <charset val="134"/>
      </rPr>
      <t>202室</t>
    </r>
    <r>
      <rPr>
        <sz val="11"/>
        <rFont val="宋体"/>
        <family val="3"/>
        <charset val="134"/>
      </rPr>
      <t/>
    </r>
  </si>
  <si>
    <r>
      <t>中山市火炬开发区中山六路凯业街27号金色年华花园25栋</t>
    </r>
    <r>
      <rPr>
        <sz val="11"/>
        <rFont val="宋体"/>
        <family val="3"/>
        <charset val="134"/>
      </rPr>
      <t>203室</t>
    </r>
    <r>
      <rPr>
        <sz val="11"/>
        <rFont val="宋体"/>
        <family val="3"/>
        <charset val="134"/>
      </rPr>
      <t/>
    </r>
  </si>
  <si>
    <r>
      <t>中山市火炬开发区中山六路凯业街27号金色年华花园25栋</t>
    </r>
    <r>
      <rPr>
        <sz val="11"/>
        <rFont val="宋体"/>
        <family val="3"/>
        <charset val="134"/>
      </rPr>
      <t>204室</t>
    </r>
    <r>
      <rPr>
        <sz val="11"/>
        <rFont val="宋体"/>
        <family val="3"/>
        <charset val="134"/>
      </rPr>
      <t/>
    </r>
  </si>
  <si>
    <r>
      <t>粤（2020）中山市不动产权第0345</t>
    </r>
    <r>
      <rPr>
        <sz val="11"/>
        <rFont val="宋体"/>
        <family val="3"/>
        <charset val="134"/>
      </rPr>
      <t>485</t>
    </r>
    <r>
      <rPr>
        <sz val="11"/>
        <rFont val="宋体"/>
        <family val="3"/>
        <charset val="134"/>
      </rPr>
      <t>号</t>
    </r>
    <phoneticPr fontId="6" type="noConversion"/>
  </si>
  <si>
    <r>
      <t>粤（2020）中山市不动产权第03455</t>
    </r>
    <r>
      <rPr>
        <sz val="11"/>
        <rFont val="宋体"/>
        <family val="3"/>
        <charset val="134"/>
      </rPr>
      <t>09</t>
    </r>
    <r>
      <rPr>
        <sz val="11"/>
        <rFont val="宋体"/>
        <family val="3"/>
        <charset val="134"/>
      </rPr>
      <t>号</t>
    </r>
    <phoneticPr fontId="6" type="noConversion"/>
  </si>
  <si>
    <r>
      <t>粤（2020）中山市不动产权第03455</t>
    </r>
    <r>
      <rPr>
        <sz val="11"/>
        <rFont val="宋体"/>
        <family val="3"/>
        <charset val="134"/>
      </rPr>
      <t>33</t>
    </r>
    <r>
      <rPr>
        <sz val="11"/>
        <rFont val="宋体"/>
        <family val="3"/>
        <charset val="134"/>
      </rPr>
      <t>号</t>
    </r>
    <phoneticPr fontId="6" type="noConversion"/>
  </si>
  <si>
    <r>
      <t>粤（2020）中山市不动产权第03455</t>
    </r>
    <r>
      <rPr>
        <sz val="11"/>
        <rFont val="宋体"/>
        <family val="3"/>
        <charset val="134"/>
      </rPr>
      <t>34</t>
    </r>
    <r>
      <rPr>
        <sz val="11"/>
        <rFont val="宋体"/>
        <family val="3"/>
        <charset val="134"/>
      </rPr>
      <t>号</t>
    </r>
    <phoneticPr fontId="6" type="noConversion"/>
  </si>
  <si>
    <r>
      <t>粤（2020）中山市不动产权第03455</t>
    </r>
    <r>
      <rPr>
        <sz val="11"/>
        <rFont val="宋体"/>
        <family val="3"/>
        <charset val="134"/>
      </rPr>
      <t>01</t>
    </r>
    <r>
      <rPr>
        <sz val="11"/>
        <rFont val="宋体"/>
        <family val="3"/>
        <charset val="134"/>
      </rPr>
      <t>号</t>
    </r>
    <phoneticPr fontId="6" type="noConversion"/>
  </si>
  <si>
    <r>
      <t>粤（2020）中山市不动产权第0345</t>
    </r>
    <r>
      <rPr>
        <sz val="11"/>
        <rFont val="宋体"/>
        <family val="3"/>
        <charset val="134"/>
      </rPr>
      <t>495</t>
    </r>
    <r>
      <rPr>
        <sz val="11"/>
        <rFont val="宋体"/>
        <family val="3"/>
        <charset val="134"/>
      </rPr>
      <t>号</t>
    </r>
    <phoneticPr fontId="6" type="noConversion"/>
  </si>
  <si>
    <r>
      <t>442000003229GB03719F002700</t>
    </r>
    <r>
      <rPr>
        <sz val="11"/>
        <rFont val="宋体"/>
        <family val="3"/>
        <charset val="134"/>
      </rPr>
      <t>05</t>
    </r>
    <phoneticPr fontId="6" type="noConversion"/>
  </si>
  <si>
    <r>
      <t>442000003229GB03719F00270006</t>
    </r>
    <r>
      <rPr>
        <sz val="11"/>
        <rFont val="宋体"/>
        <family val="3"/>
        <charset val="134"/>
      </rPr>
      <t/>
    </r>
  </si>
  <si>
    <r>
      <t>442000003229GB03719F00270007</t>
    </r>
    <r>
      <rPr>
        <sz val="11"/>
        <rFont val="宋体"/>
        <family val="3"/>
        <charset val="134"/>
      </rPr>
      <t/>
    </r>
  </si>
  <si>
    <r>
      <t>442000003229GB03719F00270008</t>
    </r>
    <r>
      <rPr>
        <sz val="11"/>
        <rFont val="宋体"/>
        <family val="3"/>
        <charset val="134"/>
      </rPr>
      <t/>
    </r>
  </si>
  <si>
    <r>
      <t>442000003229GB03719F00270009</t>
    </r>
    <r>
      <rPr>
        <sz val="11"/>
        <rFont val="宋体"/>
        <family val="3"/>
        <charset val="134"/>
      </rPr>
      <t/>
    </r>
  </si>
  <si>
    <r>
      <t>442000003229GB03719F00270010</t>
    </r>
    <r>
      <rPr>
        <sz val="11"/>
        <rFont val="宋体"/>
        <family val="3"/>
        <charset val="134"/>
      </rPr>
      <t/>
    </r>
  </si>
  <si>
    <t>101室</t>
    <phoneticPr fontId="6" type="noConversion"/>
  </si>
  <si>
    <t>102室</t>
  </si>
  <si>
    <t>202室</t>
  </si>
  <si>
    <t>203室</t>
  </si>
  <si>
    <t>204室</t>
  </si>
  <si>
    <t>201室</t>
    <phoneticPr fontId="6" type="noConversion"/>
  </si>
  <si>
    <r>
      <t>25栋共66</t>
    </r>
    <r>
      <rPr>
        <sz val="20"/>
        <color rgb="FF000000"/>
        <rFont val="宋体"/>
        <family val="3"/>
        <charset val="134"/>
      </rPr>
      <t>户（公建配套）缮证明细表</t>
    </r>
    <phoneticPr fontId="6" type="noConversion"/>
  </si>
  <si>
    <r>
      <t>中山市火炬开发区中山六路凯业街27号金色年华花园25栋</t>
    </r>
    <r>
      <rPr>
        <sz val="11"/>
        <rFont val="宋体"/>
        <family val="3"/>
        <charset val="134"/>
      </rPr>
      <t>1</t>
    </r>
    <r>
      <rPr>
        <sz val="11"/>
        <rFont val="宋体"/>
        <family val="3"/>
        <charset val="134"/>
      </rPr>
      <t>01室</t>
    </r>
    <phoneticPr fontId="6" type="noConversion"/>
  </si>
  <si>
    <t>楼层</t>
    <phoneticPr fontId="6" type="noConversion"/>
  </si>
  <si>
    <t>单价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</si>
</sst>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1">
    <font>
      <sz val="11"/>
      <name val="宋体"/>
    </font>
    <font>
      <sz val="11"/>
      <color rgb="FF000000"/>
      <name val="宋体"/>
      <family val="3"/>
      <charset val="134"/>
    </font>
    <font>
      <sz val="20"/>
      <color rgb="FF000000"/>
      <name val="宋体"/>
      <family val="3"/>
      <charset val="134"/>
    </font>
    <font>
      <sz val="14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20"/>
      <color rgb="FF000000"/>
      <name val="宋体"/>
      <family val="3"/>
      <charset val="134"/>
    </font>
    <font>
      <sz val="14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176" fontId="4" fillId="3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9"/>
  <sheetViews>
    <sheetView tabSelected="1" topLeftCell="C1" workbookViewId="0">
      <selection activeCell="J72" sqref="J72"/>
    </sheetView>
  </sheetViews>
  <sheetFormatPr defaultColWidth="9" defaultRowHeight="24.95" customHeight="1"/>
  <cols>
    <col min="1" max="1" width="5.5" style="1" customWidth="1"/>
    <col min="2" max="2" width="8.625" style="1" customWidth="1"/>
    <col min="3" max="3" width="10.5" style="1" customWidth="1"/>
    <col min="4" max="4" width="29.625" style="1" hidden="1" customWidth="1"/>
    <col min="5" max="5" width="24.125" style="1" customWidth="1"/>
    <col min="6" max="6" width="34.125" style="1" customWidth="1"/>
    <col min="7" max="7" width="11.625" style="1" customWidth="1"/>
    <col min="8" max="9" width="12.375" style="1" customWidth="1"/>
    <col min="10" max="10" width="12.5" style="1" customWidth="1"/>
    <col min="11" max="11" width="9" style="1" hidden="1" customWidth="1"/>
    <col min="12" max="12" width="9" style="1" customWidth="1"/>
    <col min="14" max="14" width="10.5" bestFit="1" customWidth="1"/>
  </cols>
  <sheetData>
    <row r="1" spans="1:14" ht="33" customHeight="1">
      <c r="A1" s="16" t="s">
        <v>275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/>
    </row>
    <row r="2" spans="1:14" s="2" customFormat="1" ht="41.25" customHeight="1">
      <c r="A2" s="3" t="s">
        <v>0</v>
      </c>
      <c r="B2" s="3" t="s">
        <v>1</v>
      </c>
      <c r="C2" s="3" t="s">
        <v>2</v>
      </c>
      <c r="D2" s="4" t="s">
        <v>10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277</v>
      </c>
      <c r="M2" s="15" t="s">
        <v>278</v>
      </c>
    </row>
    <row r="3" spans="1:14" s="2" customFormat="1" ht="41.25" customHeight="1">
      <c r="A3" s="13">
        <v>1</v>
      </c>
      <c r="B3" s="13" t="s">
        <v>269</v>
      </c>
      <c r="C3" s="13">
        <v>83.58</v>
      </c>
      <c r="D3" s="12" t="s">
        <v>263</v>
      </c>
      <c r="E3" s="12" t="s">
        <v>257</v>
      </c>
      <c r="F3" s="11" t="s">
        <v>276</v>
      </c>
      <c r="G3" s="13">
        <v>83.58</v>
      </c>
      <c r="H3" s="14">
        <v>44.35</v>
      </c>
      <c r="I3" s="14">
        <v>14.84</v>
      </c>
      <c r="J3" s="10" t="s">
        <v>11</v>
      </c>
      <c r="K3" s="4"/>
      <c r="L3" s="4">
        <v>1</v>
      </c>
      <c r="M3" s="2">
        <v>13000</v>
      </c>
      <c r="N3" s="2">
        <f>M3*C3/10000</f>
        <v>108.654</v>
      </c>
    </row>
    <row r="4" spans="1:14" s="2" customFormat="1" ht="41.25" customHeight="1">
      <c r="A4" s="13">
        <v>2</v>
      </c>
      <c r="B4" s="13" t="s">
        <v>270</v>
      </c>
      <c r="C4" s="13">
        <v>939.08</v>
      </c>
      <c r="D4" s="12" t="s">
        <v>264</v>
      </c>
      <c r="E4" s="12" t="s">
        <v>258</v>
      </c>
      <c r="F4" s="11" t="s">
        <v>252</v>
      </c>
      <c r="G4" s="13">
        <v>939.08</v>
      </c>
      <c r="H4" s="14">
        <v>498.38</v>
      </c>
      <c r="I4" s="14">
        <v>166.71</v>
      </c>
      <c r="J4" s="10" t="s">
        <v>11</v>
      </c>
      <c r="K4" s="4"/>
      <c r="L4" s="4">
        <v>1</v>
      </c>
      <c r="M4" s="2">
        <v>12000</v>
      </c>
      <c r="N4" s="2">
        <f>M4*C4/10000</f>
        <v>1126.896</v>
      </c>
    </row>
    <row r="5" spans="1:14" s="2" customFormat="1" ht="41.25" customHeight="1">
      <c r="A5" s="13">
        <v>3</v>
      </c>
      <c r="B5" s="13" t="s">
        <v>274</v>
      </c>
      <c r="C5" s="13">
        <v>66.63</v>
      </c>
      <c r="D5" s="12" t="s">
        <v>265</v>
      </c>
      <c r="E5" s="12" t="s">
        <v>259</v>
      </c>
      <c r="F5" s="11" t="s">
        <v>253</v>
      </c>
      <c r="G5" s="13">
        <v>66.63</v>
      </c>
      <c r="H5" s="14">
        <v>36.94</v>
      </c>
      <c r="I5" s="14">
        <v>11.83</v>
      </c>
      <c r="J5" s="10" t="s">
        <v>11</v>
      </c>
      <c r="K5" s="4"/>
      <c r="L5" s="4">
        <v>2</v>
      </c>
      <c r="M5" s="2">
        <v>8000</v>
      </c>
      <c r="N5" s="2">
        <f t="shared" ref="N5:N68" si="0">M5*C5/10000</f>
        <v>53.304000000000002</v>
      </c>
    </row>
    <row r="6" spans="1:14" s="2" customFormat="1" ht="41.25" customHeight="1">
      <c r="A6" s="13">
        <v>4</v>
      </c>
      <c r="B6" s="13" t="s">
        <v>271</v>
      </c>
      <c r="C6" s="13">
        <v>192.01</v>
      </c>
      <c r="D6" s="12" t="s">
        <v>266</v>
      </c>
      <c r="E6" s="12" t="s">
        <v>260</v>
      </c>
      <c r="F6" s="11" t="s">
        <v>254</v>
      </c>
      <c r="G6" s="13">
        <v>192.01</v>
      </c>
      <c r="H6" s="14">
        <v>106.45</v>
      </c>
      <c r="I6" s="14">
        <v>34.090000000000003</v>
      </c>
      <c r="J6" s="10" t="s">
        <v>11</v>
      </c>
      <c r="K6" s="4"/>
      <c r="L6" s="4">
        <v>2</v>
      </c>
      <c r="M6" s="2">
        <f>M5</f>
        <v>8000</v>
      </c>
      <c r="N6" s="2">
        <f t="shared" si="0"/>
        <v>153.608</v>
      </c>
    </row>
    <row r="7" spans="1:14" s="2" customFormat="1" ht="41.25" customHeight="1">
      <c r="A7" s="13">
        <v>5</v>
      </c>
      <c r="B7" s="13" t="s">
        <v>272</v>
      </c>
      <c r="C7" s="13">
        <v>195.37</v>
      </c>
      <c r="D7" s="12" t="s">
        <v>267</v>
      </c>
      <c r="E7" s="12" t="s">
        <v>261</v>
      </c>
      <c r="F7" s="11" t="s">
        <v>255</v>
      </c>
      <c r="G7" s="13">
        <v>195.37</v>
      </c>
      <c r="H7" s="14">
        <v>108.31</v>
      </c>
      <c r="I7" s="14">
        <v>34.68</v>
      </c>
      <c r="J7" s="10" t="s">
        <v>11</v>
      </c>
      <c r="K7" s="4"/>
      <c r="L7" s="4">
        <v>2</v>
      </c>
      <c r="M7" s="2">
        <f t="shared" ref="M7:M68" si="1">M6</f>
        <v>8000</v>
      </c>
      <c r="N7" s="2">
        <f t="shared" si="0"/>
        <v>156.29599999999999</v>
      </c>
    </row>
    <row r="8" spans="1:14" s="2" customFormat="1" ht="41.25" customHeight="1">
      <c r="A8" s="13">
        <v>6</v>
      </c>
      <c r="B8" s="13" t="s">
        <v>273</v>
      </c>
      <c r="C8" s="13">
        <v>900.94</v>
      </c>
      <c r="D8" s="12" t="s">
        <v>268</v>
      </c>
      <c r="E8" s="12" t="s">
        <v>262</v>
      </c>
      <c r="F8" s="11" t="s">
        <v>256</v>
      </c>
      <c r="G8" s="13">
        <v>900.94</v>
      </c>
      <c r="H8" s="14">
        <v>499.49</v>
      </c>
      <c r="I8" s="14">
        <v>159.94</v>
      </c>
      <c r="J8" s="10" t="s">
        <v>11</v>
      </c>
      <c r="K8" s="4"/>
      <c r="L8" s="4">
        <v>2</v>
      </c>
      <c r="M8" s="2">
        <f t="shared" si="1"/>
        <v>8000</v>
      </c>
      <c r="N8" s="2">
        <f t="shared" si="0"/>
        <v>720.75199999999995</v>
      </c>
    </row>
    <row r="9" spans="1:14" ht="39" customHeight="1">
      <c r="A9" s="13">
        <v>7</v>
      </c>
      <c r="B9" s="6" t="s">
        <v>72</v>
      </c>
      <c r="C9" s="7">
        <v>68.78</v>
      </c>
      <c r="D9" s="8" t="s">
        <v>132</v>
      </c>
      <c r="E9" s="8" t="s">
        <v>192</v>
      </c>
      <c r="F9" s="9" t="s">
        <v>12</v>
      </c>
      <c r="G9" s="7">
        <v>68.78</v>
      </c>
      <c r="H9" s="7">
        <v>38.03</v>
      </c>
      <c r="I9" s="7">
        <v>30.75</v>
      </c>
      <c r="J9" s="10" t="s">
        <v>11</v>
      </c>
      <c r="K9" s="5"/>
      <c r="L9" s="5">
        <v>3</v>
      </c>
      <c r="M9" s="2">
        <f t="shared" si="1"/>
        <v>8000</v>
      </c>
      <c r="N9" s="2">
        <f t="shared" si="0"/>
        <v>55.024000000000001</v>
      </c>
    </row>
    <row r="10" spans="1:14" ht="39" customHeight="1">
      <c r="A10" s="13">
        <v>8</v>
      </c>
      <c r="B10" s="6" t="s">
        <v>73</v>
      </c>
      <c r="C10" s="7">
        <v>175</v>
      </c>
      <c r="D10" s="8" t="s">
        <v>133</v>
      </c>
      <c r="E10" s="8" t="s">
        <v>193</v>
      </c>
      <c r="F10" s="9" t="s">
        <v>13</v>
      </c>
      <c r="G10" s="7">
        <v>175</v>
      </c>
      <c r="H10" s="7">
        <v>96.76</v>
      </c>
      <c r="I10" s="7">
        <v>78.239999999999995</v>
      </c>
      <c r="J10" s="10" t="s">
        <v>11</v>
      </c>
      <c r="K10" s="5"/>
      <c r="L10" s="5">
        <v>3</v>
      </c>
      <c r="M10" s="2">
        <f t="shared" si="1"/>
        <v>8000</v>
      </c>
      <c r="N10" s="2">
        <f t="shared" si="0"/>
        <v>140</v>
      </c>
    </row>
    <row r="11" spans="1:14" ht="39" customHeight="1">
      <c r="A11" s="13">
        <v>9</v>
      </c>
      <c r="B11" s="6" t="s">
        <v>74</v>
      </c>
      <c r="C11" s="7">
        <v>193.93</v>
      </c>
      <c r="D11" s="8" t="s">
        <v>134</v>
      </c>
      <c r="E11" s="8" t="s">
        <v>194</v>
      </c>
      <c r="F11" s="9" t="s">
        <v>14</v>
      </c>
      <c r="G11" s="7">
        <v>193.93</v>
      </c>
      <c r="H11" s="7">
        <v>107.23</v>
      </c>
      <c r="I11" s="7">
        <v>86.7</v>
      </c>
      <c r="J11" s="10" t="s">
        <v>11</v>
      </c>
      <c r="K11" s="5"/>
      <c r="L11" s="5">
        <v>3</v>
      </c>
      <c r="M11" s="2">
        <f t="shared" si="1"/>
        <v>8000</v>
      </c>
      <c r="N11" s="2">
        <f t="shared" si="0"/>
        <v>155.14400000000001</v>
      </c>
    </row>
    <row r="12" spans="1:14" ht="39" customHeight="1">
      <c r="A12" s="13">
        <v>10</v>
      </c>
      <c r="B12" s="6" t="s">
        <v>75</v>
      </c>
      <c r="C12" s="7">
        <v>906.75</v>
      </c>
      <c r="D12" s="8" t="s">
        <v>135</v>
      </c>
      <c r="E12" s="8" t="s">
        <v>195</v>
      </c>
      <c r="F12" s="9" t="s">
        <v>15</v>
      </c>
      <c r="G12" s="7">
        <v>906.75</v>
      </c>
      <c r="H12" s="7">
        <v>501.36</v>
      </c>
      <c r="I12" s="7">
        <v>405.39</v>
      </c>
      <c r="J12" s="10" t="s">
        <v>11</v>
      </c>
      <c r="K12" s="5"/>
      <c r="L12" s="5">
        <v>3</v>
      </c>
      <c r="M12" s="2">
        <f t="shared" si="1"/>
        <v>8000</v>
      </c>
      <c r="N12" s="2">
        <f t="shared" si="0"/>
        <v>725.4</v>
      </c>
    </row>
    <row r="13" spans="1:14" ht="39" customHeight="1">
      <c r="A13" s="13">
        <v>11</v>
      </c>
      <c r="B13" s="6" t="s">
        <v>76</v>
      </c>
      <c r="C13" s="7">
        <v>134.22999999999999</v>
      </c>
      <c r="D13" s="8" t="s">
        <v>136</v>
      </c>
      <c r="E13" s="8" t="s">
        <v>196</v>
      </c>
      <c r="F13" s="9" t="s">
        <v>16</v>
      </c>
      <c r="G13" s="7">
        <v>134.22999999999999</v>
      </c>
      <c r="H13" s="7">
        <v>79.91</v>
      </c>
      <c r="I13" s="7">
        <v>54.32</v>
      </c>
      <c r="J13" s="10" t="s">
        <v>11</v>
      </c>
      <c r="K13" s="5"/>
      <c r="L13" s="5">
        <v>4</v>
      </c>
      <c r="M13" s="2">
        <f t="shared" si="1"/>
        <v>8000</v>
      </c>
      <c r="N13" s="2">
        <f t="shared" si="0"/>
        <v>107.384</v>
      </c>
    </row>
    <row r="14" spans="1:14" ht="39" customHeight="1">
      <c r="A14" s="13">
        <v>12</v>
      </c>
      <c r="B14" s="6" t="s">
        <v>77</v>
      </c>
      <c r="C14" s="7">
        <v>178.81</v>
      </c>
      <c r="D14" s="8" t="s">
        <v>137</v>
      </c>
      <c r="E14" s="8" t="s">
        <v>197</v>
      </c>
      <c r="F14" s="9" t="s">
        <v>17</v>
      </c>
      <c r="G14" s="7">
        <v>178.81</v>
      </c>
      <c r="H14" s="7">
        <v>106.45</v>
      </c>
      <c r="I14" s="7">
        <v>72.36</v>
      </c>
      <c r="J14" s="10" t="s">
        <v>11</v>
      </c>
      <c r="K14" s="5"/>
      <c r="L14" s="5">
        <v>4</v>
      </c>
      <c r="M14" s="2">
        <f t="shared" si="1"/>
        <v>8000</v>
      </c>
      <c r="N14" s="2">
        <f t="shared" si="0"/>
        <v>143.048</v>
      </c>
    </row>
    <row r="15" spans="1:14" ht="39" customHeight="1">
      <c r="A15" s="13">
        <v>13</v>
      </c>
      <c r="B15" s="6" t="s">
        <v>78</v>
      </c>
      <c r="C15" s="7">
        <v>181.93</v>
      </c>
      <c r="D15" s="8" t="s">
        <v>138</v>
      </c>
      <c r="E15" s="8" t="s">
        <v>198</v>
      </c>
      <c r="F15" s="9" t="s">
        <v>18</v>
      </c>
      <c r="G15" s="7">
        <v>181.93</v>
      </c>
      <c r="H15" s="7">
        <v>108.31</v>
      </c>
      <c r="I15" s="7">
        <v>73.62</v>
      </c>
      <c r="J15" s="10" t="s">
        <v>11</v>
      </c>
      <c r="K15" s="5"/>
      <c r="L15" s="5">
        <v>4</v>
      </c>
      <c r="M15" s="2">
        <f t="shared" si="1"/>
        <v>8000</v>
      </c>
      <c r="N15" s="2">
        <f t="shared" si="0"/>
        <v>145.54400000000001</v>
      </c>
    </row>
    <row r="16" spans="1:14" ht="39" customHeight="1">
      <c r="A16" s="13">
        <v>14</v>
      </c>
      <c r="B16" s="6" t="s">
        <v>79</v>
      </c>
      <c r="C16" s="7">
        <v>839.04</v>
      </c>
      <c r="D16" s="8" t="s">
        <v>139</v>
      </c>
      <c r="E16" s="8" t="s">
        <v>199</v>
      </c>
      <c r="F16" s="9" t="s">
        <v>19</v>
      </c>
      <c r="G16" s="7">
        <v>839.04</v>
      </c>
      <c r="H16" s="7">
        <v>499.49</v>
      </c>
      <c r="I16" s="7">
        <v>339.55</v>
      </c>
      <c r="J16" s="10" t="s">
        <v>11</v>
      </c>
      <c r="K16" s="5"/>
      <c r="L16" s="5">
        <v>4</v>
      </c>
      <c r="M16" s="2">
        <f t="shared" si="1"/>
        <v>8000</v>
      </c>
      <c r="N16" s="2">
        <f t="shared" si="0"/>
        <v>671.23199999999997</v>
      </c>
    </row>
    <row r="17" spans="1:14" ht="39" customHeight="1">
      <c r="A17" s="13">
        <v>15</v>
      </c>
      <c r="B17" s="6" t="s">
        <v>80</v>
      </c>
      <c r="C17" s="7">
        <v>133.88999999999999</v>
      </c>
      <c r="D17" s="8" t="s">
        <v>140</v>
      </c>
      <c r="E17" s="8" t="s">
        <v>200</v>
      </c>
      <c r="F17" s="9" t="s">
        <v>20</v>
      </c>
      <c r="G17" s="7">
        <v>133.88999999999999</v>
      </c>
      <c r="H17" s="7">
        <v>79.7</v>
      </c>
      <c r="I17" s="7">
        <v>54.19</v>
      </c>
      <c r="J17" s="10" t="s">
        <v>11</v>
      </c>
      <c r="K17" s="5"/>
      <c r="L17" s="5">
        <v>5</v>
      </c>
      <c r="M17" s="2">
        <f t="shared" si="1"/>
        <v>8000</v>
      </c>
      <c r="N17" s="2">
        <f t="shared" si="0"/>
        <v>107.11199999999999</v>
      </c>
    </row>
    <row r="18" spans="1:14" ht="39" customHeight="1">
      <c r="A18" s="13">
        <v>16</v>
      </c>
      <c r="B18" s="6" t="s">
        <v>81</v>
      </c>
      <c r="C18" s="7">
        <v>177.6</v>
      </c>
      <c r="D18" s="8" t="s">
        <v>141</v>
      </c>
      <c r="E18" s="8" t="s">
        <v>201</v>
      </c>
      <c r="F18" s="9" t="s">
        <v>21</v>
      </c>
      <c r="G18" s="7">
        <v>177.6</v>
      </c>
      <c r="H18" s="7">
        <v>105.72</v>
      </c>
      <c r="I18" s="7">
        <v>71.88</v>
      </c>
      <c r="J18" s="10" t="s">
        <v>11</v>
      </c>
      <c r="K18" s="5"/>
      <c r="L18" s="5">
        <v>5</v>
      </c>
      <c r="M18" s="2">
        <f t="shared" si="1"/>
        <v>8000</v>
      </c>
      <c r="N18" s="2">
        <f t="shared" si="0"/>
        <v>142.08000000000001</v>
      </c>
    </row>
    <row r="19" spans="1:14" ht="39" customHeight="1">
      <c r="A19" s="13">
        <v>17</v>
      </c>
      <c r="B19" s="6" t="s">
        <v>82</v>
      </c>
      <c r="C19" s="7">
        <v>180.14</v>
      </c>
      <c r="D19" s="8" t="s">
        <v>142</v>
      </c>
      <c r="E19" s="8" t="s">
        <v>202</v>
      </c>
      <c r="F19" s="9" t="s">
        <v>22</v>
      </c>
      <c r="G19" s="7">
        <v>180.14</v>
      </c>
      <c r="H19" s="7">
        <v>107.23</v>
      </c>
      <c r="I19" s="7">
        <v>72.91</v>
      </c>
      <c r="J19" s="10" t="s">
        <v>11</v>
      </c>
      <c r="K19" s="5"/>
      <c r="L19" s="5">
        <v>5</v>
      </c>
      <c r="M19" s="2">
        <f t="shared" si="1"/>
        <v>8000</v>
      </c>
      <c r="N19" s="2">
        <f t="shared" si="0"/>
        <v>144.11199999999999</v>
      </c>
    </row>
    <row r="20" spans="1:14" ht="39" customHeight="1">
      <c r="A20" s="13">
        <v>18</v>
      </c>
      <c r="B20" s="6" t="s">
        <v>83</v>
      </c>
      <c r="C20" s="7">
        <v>842.25</v>
      </c>
      <c r="D20" s="8" t="s">
        <v>143</v>
      </c>
      <c r="E20" s="8" t="s">
        <v>203</v>
      </c>
      <c r="F20" s="9" t="s">
        <v>23</v>
      </c>
      <c r="G20" s="7">
        <v>842.25</v>
      </c>
      <c r="H20" s="7">
        <v>501.36</v>
      </c>
      <c r="I20" s="7">
        <v>340.89</v>
      </c>
      <c r="J20" s="10" t="s">
        <v>11</v>
      </c>
      <c r="K20" s="5"/>
      <c r="L20" s="5">
        <v>5</v>
      </c>
      <c r="M20" s="2">
        <f t="shared" si="1"/>
        <v>8000</v>
      </c>
      <c r="N20" s="2">
        <f t="shared" si="0"/>
        <v>673.8</v>
      </c>
    </row>
    <row r="21" spans="1:14" ht="39" customHeight="1">
      <c r="A21" s="13">
        <v>19</v>
      </c>
      <c r="B21" s="6" t="s">
        <v>84</v>
      </c>
      <c r="C21" s="7">
        <v>134.22999999999999</v>
      </c>
      <c r="D21" s="8" t="s">
        <v>144</v>
      </c>
      <c r="E21" s="8" t="s">
        <v>204</v>
      </c>
      <c r="F21" s="9" t="s">
        <v>24</v>
      </c>
      <c r="G21" s="7">
        <v>134.22999999999999</v>
      </c>
      <c r="H21" s="7">
        <v>79.91</v>
      </c>
      <c r="I21" s="7">
        <v>54.32</v>
      </c>
      <c r="J21" s="10" t="s">
        <v>11</v>
      </c>
      <c r="K21" s="5"/>
      <c r="L21" s="5">
        <v>6</v>
      </c>
      <c r="M21" s="2">
        <f t="shared" si="1"/>
        <v>8000</v>
      </c>
      <c r="N21" s="2">
        <f t="shared" si="0"/>
        <v>107.384</v>
      </c>
    </row>
    <row r="22" spans="1:14" ht="39" customHeight="1">
      <c r="A22" s="13">
        <v>20</v>
      </c>
      <c r="B22" s="6" t="s">
        <v>85</v>
      </c>
      <c r="C22" s="7">
        <v>178.81</v>
      </c>
      <c r="D22" s="8" t="s">
        <v>145</v>
      </c>
      <c r="E22" s="8" t="s">
        <v>205</v>
      </c>
      <c r="F22" s="9" t="s">
        <v>25</v>
      </c>
      <c r="G22" s="7">
        <v>178.81</v>
      </c>
      <c r="H22" s="7">
        <v>106.45</v>
      </c>
      <c r="I22" s="7">
        <v>72.36</v>
      </c>
      <c r="J22" s="10" t="s">
        <v>11</v>
      </c>
      <c r="K22" s="5"/>
      <c r="L22" s="5">
        <v>6</v>
      </c>
      <c r="M22" s="2">
        <f t="shared" si="1"/>
        <v>8000</v>
      </c>
      <c r="N22" s="2">
        <f t="shared" si="0"/>
        <v>143.048</v>
      </c>
    </row>
    <row r="23" spans="1:14" ht="39" customHeight="1">
      <c r="A23" s="13">
        <v>21</v>
      </c>
      <c r="B23" s="6" t="s">
        <v>86</v>
      </c>
      <c r="C23" s="7">
        <v>181.93</v>
      </c>
      <c r="D23" s="8" t="s">
        <v>146</v>
      </c>
      <c r="E23" s="8" t="s">
        <v>206</v>
      </c>
      <c r="F23" s="9" t="s">
        <v>26</v>
      </c>
      <c r="G23" s="7">
        <v>181.93</v>
      </c>
      <c r="H23" s="7">
        <v>108.31</v>
      </c>
      <c r="I23" s="7">
        <v>73.62</v>
      </c>
      <c r="J23" s="10" t="s">
        <v>11</v>
      </c>
      <c r="K23" s="5"/>
      <c r="L23" s="5">
        <v>6</v>
      </c>
      <c r="M23" s="2">
        <f t="shared" si="1"/>
        <v>8000</v>
      </c>
      <c r="N23" s="2">
        <f t="shared" si="0"/>
        <v>145.54400000000001</v>
      </c>
    </row>
    <row r="24" spans="1:14" ht="39" customHeight="1">
      <c r="A24" s="13">
        <v>22</v>
      </c>
      <c r="B24" s="6" t="s">
        <v>87</v>
      </c>
      <c r="C24" s="7">
        <v>839.04</v>
      </c>
      <c r="D24" s="8" t="s">
        <v>147</v>
      </c>
      <c r="E24" s="8" t="s">
        <v>207</v>
      </c>
      <c r="F24" s="9" t="s">
        <v>27</v>
      </c>
      <c r="G24" s="7">
        <v>839.04</v>
      </c>
      <c r="H24" s="7">
        <v>499.49</v>
      </c>
      <c r="I24" s="7">
        <v>339.55</v>
      </c>
      <c r="J24" s="10" t="s">
        <v>11</v>
      </c>
      <c r="K24" s="5"/>
      <c r="L24" s="5">
        <v>6</v>
      </c>
      <c r="M24" s="2">
        <f t="shared" si="1"/>
        <v>8000</v>
      </c>
      <c r="N24" s="2">
        <f t="shared" si="0"/>
        <v>671.23199999999997</v>
      </c>
    </row>
    <row r="25" spans="1:14" ht="39" customHeight="1">
      <c r="A25" s="13">
        <v>23</v>
      </c>
      <c r="B25" s="6" t="s">
        <v>88</v>
      </c>
      <c r="C25" s="7">
        <v>133.88999999999999</v>
      </c>
      <c r="D25" s="8" t="s">
        <v>148</v>
      </c>
      <c r="E25" s="8" t="s">
        <v>208</v>
      </c>
      <c r="F25" s="9" t="s">
        <v>28</v>
      </c>
      <c r="G25" s="7">
        <v>133.88999999999999</v>
      </c>
      <c r="H25" s="7">
        <v>79.7</v>
      </c>
      <c r="I25" s="7">
        <v>54.19</v>
      </c>
      <c r="J25" s="10" t="s">
        <v>11</v>
      </c>
      <c r="K25" s="5"/>
      <c r="L25" s="5">
        <v>7</v>
      </c>
      <c r="M25" s="2">
        <f t="shared" si="1"/>
        <v>8000</v>
      </c>
      <c r="N25" s="2">
        <f t="shared" si="0"/>
        <v>107.11199999999999</v>
      </c>
    </row>
    <row r="26" spans="1:14" ht="39" customHeight="1">
      <c r="A26" s="13">
        <v>24</v>
      </c>
      <c r="B26" s="6" t="s">
        <v>89</v>
      </c>
      <c r="C26" s="7">
        <v>177.6</v>
      </c>
      <c r="D26" s="8" t="s">
        <v>149</v>
      </c>
      <c r="E26" s="8" t="s">
        <v>209</v>
      </c>
      <c r="F26" s="9" t="s">
        <v>29</v>
      </c>
      <c r="G26" s="7">
        <v>177.6</v>
      </c>
      <c r="H26" s="7">
        <v>105.72</v>
      </c>
      <c r="I26" s="7">
        <v>71.88</v>
      </c>
      <c r="J26" s="10" t="s">
        <v>11</v>
      </c>
      <c r="K26" s="5"/>
      <c r="L26" s="5">
        <v>7</v>
      </c>
      <c r="M26" s="2">
        <f t="shared" si="1"/>
        <v>8000</v>
      </c>
      <c r="N26" s="2">
        <f t="shared" si="0"/>
        <v>142.08000000000001</v>
      </c>
    </row>
    <row r="27" spans="1:14" ht="39" customHeight="1">
      <c r="A27" s="13">
        <v>25</v>
      </c>
      <c r="B27" s="6" t="s">
        <v>90</v>
      </c>
      <c r="C27" s="7">
        <v>180.14</v>
      </c>
      <c r="D27" s="8" t="s">
        <v>150</v>
      </c>
      <c r="E27" s="8" t="s">
        <v>210</v>
      </c>
      <c r="F27" s="9" t="s">
        <v>30</v>
      </c>
      <c r="G27" s="7">
        <v>180.14</v>
      </c>
      <c r="H27" s="7">
        <v>107.23</v>
      </c>
      <c r="I27" s="7">
        <v>72.91</v>
      </c>
      <c r="J27" s="10" t="s">
        <v>11</v>
      </c>
      <c r="K27" s="5"/>
      <c r="L27" s="5">
        <v>7</v>
      </c>
      <c r="M27" s="2">
        <f t="shared" si="1"/>
        <v>8000</v>
      </c>
      <c r="N27" s="2">
        <f t="shared" si="0"/>
        <v>144.11199999999999</v>
      </c>
    </row>
    <row r="28" spans="1:14" ht="39" customHeight="1">
      <c r="A28" s="13">
        <v>26</v>
      </c>
      <c r="B28" s="6" t="s">
        <v>91</v>
      </c>
      <c r="C28" s="7">
        <v>842.25</v>
      </c>
      <c r="D28" s="8" t="s">
        <v>151</v>
      </c>
      <c r="E28" s="8" t="s">
        <v>211</v>
      </c>
      <c r="F28" s="9" t="s">
        <v>31</v>
      </c>
      <c r="G28" s="7">
        <v>842.25</v>
      </c>
      <c r="H28" s="7">
        <v>501.36</v>
      </c>
      <c r="I28" s="7">
        <v>340.89</v>
      </c>
      <c r="J28" s="10" t="s">
        <v>11</v>
      </c>
      <c r="K28" s="5"/>
      <c r="L28" s="5">
        <v>7</v>
      </c>
      <c r="M28" s="2">
        <f t="shared" si="1"/>
        <v>8000</v>
      </c>
      <c r="N28" s="2">
        <f t="shared" si="0"/>
        <v>673.8</v>
      </c>
    </row>
    <row r="29" spans="1:14" ht="39" customHeight="1">
      <c r="A29" s="13">
        <v>27</v>
      </c>
      <c r="B29" s="6" t="s">
        <v>92</v>
      </c>
      <c r="C29" s="7">
        <v>134.22999999999999</v>
      </c>
      <c r="D29" s="8" t="s">
        <v>152</v>
      </c>
      <c r="E29" s="8" t="s">
        <v>212</v>
      </c>
      <c r="F29" s="9" t="s">
        <v>32</v>
      </c>
      <c r="G29" s="7">
        <v>134.22999999999999</v>
      </c>
      <c r="H29" s="7">
        <v>79.91</v>
      </c>
      <c r="I29" s="7">
        <v>54.32</v>
      </c>
      <c r="J29" s="10" t="s">
        <v>11</v>
      </c>
      <c r="K29" s="5"/>
      <c r="L29" s="5">
        <v>8</v>
      </c>
      <c r="M29" s="2">
        <f t="shared" si="1"/>
        <v>8000</v>
      </c>
      <c r="N29" s="2">
        <f t="shared" si="0"/>
        <v>107.384</v>
      </c>
    </row>
    <row r="30" spans="1:14" ht="39" customHeight="1">
      <c r="A30" s="13">
        <v>28</v>
      </c>
      <c r="B30" s="6" t="s">
        <v>93</v>
      </c>
      <c r="C30" s="7">
        <v>178.81</v>
      </c>
      <c r="D30" s="8" t="s">
        <v>153</v>
      </c>
      <c r="E30" s="8" t="s">
        <v>213</v>
      </c>
      <c r="F30" s="9" t="s">
        <v>33</v>
      </c>
      <c r="G30" s="7">
        <v>178.81</v>
      </c>
      <c r="H30" s="7">
        <v>106.45</v>
      </c>
      <c r="I30" s="7">
        <v>72.36</v>
      </c>
      <c r="J30" s="10" t="s">
        <v>11</v>
      </c>
      <c r="K30" s="5"/>
      <c r="L30" s="5">
        <v>8</v>
      </c>
      <c r="M30" s="2">
        <f t="shared" si="1"/>
        <v>8000</v>
      </c>
      <c r="N30" s="2">
        <f t="shared" si="0"/>
        <v>143.048</v>
      </c>
    </row>
    <row r="31" spans="1:14" ht="39" customHeight="1">
      <c r="A31" s="13">
        <v>29</v>
      </c>
      <c r="B31" s="6" t="s">
        <v>94</v>
      </c>
      <c r="C31" s="7">
        <v>181.93</v>
      </c>
      <c r="D31" s="8" t="s">
        <v>154</v>
      </c>
      <c r="E31" s="8" t="s">
        <v>214</v>
      </c>
      <c r="F31" s="9" t="s">
        <v>34</v>
      </c>
      <c r="G31" s="7">
        <v>181.93</v>
      </c>
      <c r="H31" s="7">
        <v>108.31</v>
      </c>
      <c r="I31" s="7">
        <v>73.62</v>
      </c>
      <c r="J31" s="10" t="s">
        <v>11</v>
      </c>
      <c r="K31" s="5"/>
      <c r="L31" s="5">
        <v>8</v>
      </c>
      <c r="M31" s="2">
        <f t="shared" si="1"/>
        <v>8000</v>
      </c>
      <c r="N31" s="2">
        <f t="shared" si="0"/>
        <v>145.54400000000001</v>
      </c>
    </row>
    <row r="32" spans="1:14" ht="39" customHeight="1">
      <c r="A32" s="13">
        <v>30</v>
      </c>
      <c r="B32" s="6" t="s">
        <v>95</v>
      </c>
      <c r="C32" s="7">
        <v>839.04</v>
      </c>
      <c r="D32" s="8" t="s">
        <v>155</v>
      </c>
      <c r="E32" s="8" t="s">
        <v>215</v>
      </c>
      <c r="F32" s="9" t="s">
        <v>35</v>
      </c>
      <c r="G32" s="7">
        <v>839.04</v>
      </c>
      <c r="H32" s="7">
        <v>499.49</v>
      </c>
      <c r="I32" s="7">
        <v>339.55</v>
      </c>
      <c r="J32" s="10" t="s">
        <v>11</v>
      </c>
      <c r="K32" s="5"/>
      <c r="L32" s="5">
        <v>8</v>
      </c>
      <c r="M32" s="2">
        <f t="shared" si="1"/>
        <v>8000</v>
      </c>
      <c r="N32" s="2">
        <f t="shared" si="0"/>
        <v>671.23199999999997</v>
      </c>
    </row>
    <row r="33" spans="1:14" ht="39" customHeight="1">
      <c r="A33" s="13">
        <v>31</v>
      </c>
      <c r="B33" s="6" t="s">
        <v>96</v>
      </c>
      <c r="C33" s="7">
        <v>133.88999999999999</v>
      </c>
      <c r="D33" s="8" t="s">
        <v>156</v>
      </c>
      <c r="E33" s="8" t="s">
        <v>216</v>
      </c>
      <c r="F33" s="9" t="s">
        <v>36</v>
      </c>
      <c r="G33" s="7">
        <v>133.88999999999999</v>
      </c>
      <c r="H33" s="7">
        <v>79.7</v>
      </c>
      <c r="I33" s="7">
        <v>54.19</v>
      </c>
      <c r="J33" s="10" t="s">
        <v>11</v>
      </c>
      <c r="K33" s="5"/>
      <c r="L33" s="5">
        <v>9</v>
      </c>
      <c r="M33" s="2">
        <f t="shared" si="1"/>
        <v>8000</v>
      </c>
      <c r="N33" s="2">
        <f t="shared" si="0"/>
        <v>107.11199999999999</v>
      </c>
    </row>
    <row r="34" spans="1:14" ht="39" customHeight="1">
      <c r="A34" s="13">
        <v>32</v>
      </c>
      <c r="B34" s="6" t="s">
        <v>97</v>
      </c>
      <c r="C34" s="7">
        <v>177.6</v>
      </c>
      <c r="D34" s="8" t="s">
        <v>157</v>
      </c>
      <c r="E34" s="8" t="s">
        <v>217</v>
      </c>
      <c r="F34" s="9" t="s">
        <v>37</v>
      </c>
      <c r="G34" s="7">
        <v>177.6</v>
      </c>
      <c r="H34" s="7">
        <v>105.72</v>
      </c>
      <c r="I34" s="7">
        <v>71.88</v>
      </c>
      <c r="J34" s="10" t="s">
        <v>11</v>
      </c>
      <c r="K34" s="5"/>
      <c r="L34" s="5">
        <v>9</v>
      </c>
      <c r="M34" s="2">
        <f t="shared" si="1"/>
        <v>8000</v>
      </c>
      <c r="N34" s="2">
        <f t="shared" si="0"/>
        <v>142.08000000000001</v>
      </c>
    </row>
    <row r="35" spans="1:14" ht="39" customHeight="1">
      <c r="A35" s="13">
        <v>33</v>
      </c>
      <c r="B35" s="6" t="s">
        <v>98</v>
      </c>
      <c r="C35" s="7">
        <v>180.14</v>
      </c>
      <c r="D35" s="8" t="s">
        <v>158</v>
      </c>
      <c r="E35" s="8" t="s">
        <v>218</v>
      </c>
      <c r="F35" s="9" t="s">
        <v>38</v>
      </c>
      <c r="G35" s="7">
        <v>180.14</v>
      </c>
      <c r="H35" s="7">
        <v>107.23</v>
      </c>
      <c r="I35" s="7">
        <v>72.91</v>
      </c>
      <c r="J35" s="10" t="s">
        <v>11</v>
      </c>
      <c r="K35" s="5"/>
      <c r="L35" s="5">
        <v>9</v>
      </c>
      <c r="M35" s="2">
        <f t="shared" si="1"/>
        <v>8000</v>
      </c>
      <c r="N35" s="2">
        <f t="shared" si="0"/>
        <v>144.11199999999999</v>
      </c>
    </row>
    <row r="36" spans="1:14" ht="39" customHeight="1">
      <c r="A36" s="13">
        <v>34</v>
      </c>
      <c r="B36" s="6" t="s">
        <v>99</v>
      </c>
      <c r="C36" s="7">
        <v>842.25</v>
      </c>
      <c r="D36" s="8" t="s">
        <v>159</v>
      </c>
      <c r="E36" s="8" t="s">
        <v>219</v>
      </c>
      <c r="F36" s="9" t="s">
        <v>39</v>
      </c>
      <c r="G36" s="7">
        <v>842.25</v>
      </c>
      <c r="H36" s="7">
        <v>501.36</v>
      </c>
      <c r="I36" s="7">
        <v>340.89</v>
      </c>
      <c r="J36" s="10" t="s">
        <v>11</v>
      </c>
      <c r="K36" s="5"/>
      <c r="L36" s="5">
        <v>9</v>
      </c>
      <c r="M36" s="2">
        <f t="shared" si="1"/>
        <v>8000</v>
      </c>
      <c r="N36" s="2">
        <f t="shared" si="0"/>
        <v>673.8</v>
      </c>
    </row>
    <row r="37" spans="1:14" ht="39" customHeight="1">
      <c r="A37" s="13">
        <v>35</v>
      </c>
      <c r="B37" s="6" t="s">
        <v>100</v>
      </c>
      <c r="C37" s="7">
        <v>134.22999999999999</v>
      </c>
      <c r="D37" s="8" t="s">
        <v>160</v>
      </c>
      <c r="E37" s="8" t="s">
        <v>220</v>
      </c>
      <c r="F37" s="9" t="s">
        <v>40</v>
      </c>
      <c r="G37" s="7">
        <v>134.22999999999999</v>
      </c>
      <c r="H37" s="7">
        <v>79.91</v>
      </c>
      <c r="I37" s="7">
        <v>54.32</v>
      </c>
      <c r="J37" s="10" t="s">
        <v>11</v>
      </c>
      <c r="K37" s="5"/>
      <c r="L37" s="5">
        <v>10</v>
      </c>
      <c r="M37" s="2">
        <f t="shared" si="1"/>
        <v>8000</v>
      </c>
      <c r="N37" s="2">
        <f t="shared" si="0"/>
        <v>107.384</v>
      </c>
    </row>
    <row r="38" spans="1:14" ht="39" customHeight="1">
      <c r="A38" s="13">
        <v>36</v>
      </c>
      <c r="B38" s="6" t="s">
        <v>101</v>
      </c>
      <c r="C38" s="7">
        <v>178.81</v>
      </c>
      <c r="D38" s="8" t="s">
        <v>161</v>
      </c>
      <c r="E38" s="8" t="s">
        <v>221</v>
      </c>
      <c r="F38" s="9" t="s">
        <v>41</v>
      </c>
      <c r="G38" s="7">
        <v>178.81</v>
      </c>
      <c r="H38" s="7">
        <v>106.45</v>
      </c>
      <c r="I38" s="7">
        <v>72.36</v>
      </c>
      <c r="J38" s="10" t="s">
        <v>11</v>
      </c>
      <c r="K38" s="5"/>
      <c r="L38" s="5">
        <v>10</v>
      </c>
      <c r="M38" s="2">
        <f t="shared" si="1"/>
        <v>8000</v>
      </c>
      <c r="N38" s="2">
        <f t="shared" si="0"/>
        <v>143.048</v>
      </c>
    </row>
    <row r="39" spans="1:14" ht="39" customHeight="1">
      <c r="A39" s="13">
        <v>37</v>
      </c>
      <c r="B39" s="6" t="s">
        <v>102</v>
      </c>
      <c r="C39" s="7">
        <v>181.93</v>
      </c>
      <c r="D39" s="8" t="s">
        <v>162</v>
      </c>
      <c r="E39" s="8" t="s">
        <v>222</v>
      </c>
      <c r="F39" s="9" t="s">
        <v>42</v>
      </c>
      <c r="G39" s="7">
        <v>181.93</v>
      </c>
      <c r="H39" s="7">
        <v>108.31</v>
      </c>
      <c r="I39" s="7">
        <v>73.62</v>
      </c>
      <c r="J39" s="10" t="s">
        <v>11</v>
      </c>
      <c r="K39" s="5"/>
      <c r="L39" s="5">
        <v>10</v>
      </c>
      <c r="M39" s="2">
        <f t="shared" si="1"/>
        <v>8000</v>
      </c>
      <c r="N39" s="2">
        <f t="shared" si="0"/>
        <v>145.54400000000001</v>
      </c>
    </row>
    <row r="40" spans="1:14" ht="39" customHeight="1">
      <c r="A40" s="13">
        <v>38</v>
      </c>
      <c r="B40" s="6" t="s">
        <v>103</v>
      </c>
      <c r="C40" s="7">
        <v>839.04</v>
      </c>
      <c r="D40" s="8" t="s">
        <v>163</v>
      </c>
      <c r="E40" s="8" t="s">
        <v>223</v>
      </c>
      <c r="F40" s="9" t="s">
        <v>43</v>
      </c>
      <c r="G40" s="7">
        <v>839.04</v>
      </c>
      <c r="H40" s="7">
        <v>499.49</v>
      </c>
      <c r="I40" s="7">
        <v>339.55</v>
      </c>
      <c r="J40" s="10" t="s">
        <v>11</v>
      </c>
      <c r="K40" s="5"/>
      <c r="L40" s="5">
        <v>10</v>
      </c>
      <c r="M40" s="2">
        <f t="shared" si="1"/>
        <v>8000</v>
      </c>
      <c r="N40" s="2">
        <f t="shared" si="0"/>
        <v>671.23199999999997</v>
      </c>
    </row>
    <row r="41" spans="1:14" ht="39" customHeight="1">
      <c r="A41" s="13">
        <v>39</v>
      </c>
      <c r="B41" s="6" t="s">
        <v>104</v>
      </c>
      <c r="C41" s="7">
        <v>133.88999999999999</v>
      </c>
      <c r="D41" s="8" t="s">
        <v>164</v>
      </c>
      <c r="E41" s="8" t="s">
        <v>224</v>
      </c>
      <c r="F41" s="9" t="s">
        <v>44</v>
      </c>
      <c r="G41" s="7">
        <v>133.88999999999999</v>
      </c>
      <c r="H41" s="7">
        <v>79.7</v>
      </c>
      <c r="I41" s="7">
        <v>54.19</v>
      </c>
      <c r="J41" s="10" t="s">
        <v>11</v>
      </c>
      <c r="K41" s="5"/>
      <c r="L41" s="5">
        <v>11</v>
      </c>
      <c r="M41" s="2">
        <f t="shared" si="1"/>
        <v>8000</v>
      </c>
      <c r="N41" s="2">
        <f t="shared" si="0"/>
        <v>107.11199999999999</v>
      </c>
    </row>
    <row r="42" spans="1:14" ht="39" customHeight="1">
      <c r="A42" s="13">
        <v>40</v>
      </c>
      <c r="B42" s="6" t="s">
        <v>105</v>
      </c>
      <c r="C42" s="7">
        <v>177.6</v>
      </c>
      <c r="D42" s="8" t="s">
        <v>165</v>
      </c>
      <c r="E42" s="8" t="s">
        <v>225</v>
      </c>
      <c r="F42" s="9" t="s">
        <v>45</v>
      </c>
      <c r="G42" s="7">
        <v>177.6</v>
      </c>
      <c r="H42" s="7">
        <v>105.72</v>
      </c>
      <c r="I42" s="7">
        <v>71.88</v>
      </c>
      <c r="J42" s="10" t="s">
        <v>11</v>
      </c>
      <c r="K42" s="5"/>
      <c r="L42" s="5">
        <v>11</v>
      </c>
      <c r="M42" s="2">
        <f t="shared" si="1"/>
        <v>8000</v>
      </c>
      <c r="N42" s="2">
        <f t="shared" si="0"/>
        <v>142.08000000000001</v>
      </c>
    </row>
    <row r="43" spans="1:14" ht="39" customHeight="1">
      <c r="A43" s="13">
        <v>41</v>
      </c>
      <c r="B43" s="6" t="s">
        <v>106</v>
      </c>
      <c r="C43" s="7">
        <v>180.14</v>
      </c>
      <c r="D43" s="8" t="s">
        <v>166</v>
      </c>
      <c r="E43" s="8" t="s">
        <v>226</v>
      </c>
      <c r="F43" s="9" t="s">
        <v>46</v>
      </c>
      <c r="G43" s="7">
        <v>180.14</v>
      </c>
      <c r="H43" s="7">
        <v>107.23</v>
      </c>
      <c r="I43" s="7">
        <v>72.91</v>
      </c>
      <c r="J43" s="10" t="s">
        <v>11</v>
      </c>
      <c r="K43" s="5"/>
      <c r="L43" s="5">
        <v>11</v>
      </c>
      <c r="M43" s="2">
        <f t="shared" si="1"/>
        <v>8000</v>
      </c>
      <c r="N43" s="2">
        <f t="shared" si="0"/>
        <v>144.11199999999999</v>
      </c>
    </row>
    <row r="44" spans="1:14" ht="39" customHeight="1">
      <c r="A44" s="13">
        <v>42</v>
      </c>
      <c r="B44" s="6" t="s">
        <v>107</v>
      </c>
      <c r="C44" s="7">
        <v>842.25</v>
      </c>
      <c r="D44" s="8" t="s">
        <v>167</v>
      </c>
      <c r="E44" s="8" t="s">
        <v>227</v>
      </c>
      <c r="F44" s="9" t="s">
        <v>47</v>
      </c>
      <c r="G44" s="7">
        <v>842.25</v>
      </c>
      <c r="H44" s="7">
        <v>501.36</v>
      </c>
      <c r="I44" s="7">
        <v>340.89</v>
      </c>
      <c r="J44" s="10" t="s">
        <v>11</v>
      </c>
      <c r="K44" s="5"/>
      <c r="L44" s="5">
        <v>11</v>
      </c>
      <c r="M44" s="2">
        <f t="shared" si="1"/>
        <v>8000</v>
      </c>
      <c r="N44" s="2">
        <f t="shared" si="0"/>
        <v>673.8</v>
      </c>
    </row>
    <row r="45" spans="1:14" ht="39" customHeight="1">
      <c r="A45" s="13">
        <v>43</v>
      </c>
      <c r="B45" s="6" t="s">
        <v>108</v>
      </c>
      <c r="C45" s="7">
        <v>134.22999999999999</v>
      </c>
      <c r="D45" s="8" t="s">
        <v>168</v>
      </c>
      <c r="E45" s="8" t="s">
        <v>228</v>
      </c>
      <c r="F45" s="9" t="s">
        <v>48</v>
      </c>
      <c r="G45" s="7">
        <v>134.22999999999999</v>
      </c>
      <c r="H45" s="7">
        <v>79.91</v>
      </c>
      <c r="I45" s="7">
        <v>54.32</v>
      </c>
      <c r="J45" s="10" t="s">
        <v>11</v>
      </c>
      <c r="K45" s="5"/>
      <c r="L45" s="5">
        <v>12</v>
      </c>
      <c r="M45" s="2">
        <f t="shared" si="1"/>
        <v>8000</v>
      </c>
      <c r="N45" s="2">
        <f t="shared" si="0"/>
        <v>107.384</v>
      </c>
    </row>
    <row r="46" spans="1:14" ht="39" customHeight="1">
      <c r="A46" s="13">
        <v>44</v>
      </c>
      <c r="B46" s="6" t="s">
        <v>109</v>
      </c>
      <c r="C46" s="7">
        <v>178.81</v>
      </c>
      <c r="D46" s="8" t="s">
        <v>169</v>
      </c>
      <c r="E46" s="8" t="s">
        <v>229</v>
      </c>
      <c r="F46" s="9" t="s">
        <v>49</v>
      </c>
      <c r="G46" s="7">
        <v>178.81</v>
      </c>
      <c r="H46" s="7">
        <v>106.45</v>
      </c>
      <c r="I46" s="7">
        <v>72.36</v>
      </c>
      <c r="J46" s="10" t="s">
        <v>11</v>
      </c>
      <c r="K46" s="5"/>
      <c r="L46" s="5">
        <v>12</v>
      </c>
      <c r="M46" s="2">
        <f t="shared" si="1"/>
        <v>8000</v>
      </c>
      <c r="N46" s="2">
        <f t="shared" si="0"/>
        <v>143.048</v>
      </c>
    </row>
    <row r="47" spans="1:14" ht="39" customHeight="1">
      <c r="A47" s="13">
        <v>45</v>
      </c>
      <c r="B47" s="6" t="s">
        <v>110</v>
      </c>
      <c r="C47" s="7">
        <v>181.93</v>
      </c>
      <c r="D47" s="8" t="s">
        <v>170</v>
      </c>
      <c r="E47" s="8" t="s">
        <v>230</v>
      </c>
      <c r="F47" s="9" t="s">
        <v>50</v>
      </c>
      <c r="G47" s="7">
        <v>181.93</v>
      </c>
      <c r="H47" s="7">
        <v>108.31</v>
      </c>
      <c r="I47" s="7">
        <v>73.62</v>
      </c>
      <c r="J47" s="10" t="s">
        <v>11</v>
      </c>
      <c r="K47" s="5"/>
      <c r="L47" s="5">
        <v>12</v>
      </c>
      <c r="M47" s="2">
        <f t="shared" si="1"/>
        <v>8000</v>
      </c>
      <c r="N47" s="2">
        <f t="shared" si="0"/>
        <v>145.54400000000001</v>
      </c>
    </row>
    <row r="48" spans="1:14" ht="39" customHeight="1">
      <c r="A48" s="13">
        <v>46</v>
      </c>
      <c r="B48" s="6" t="s">
        <v>111</v>
      </c>
      <c r="C48" s="7">
        <v>839.04</v>
      </c>
      <c r="D48" s="8" t="s">
        <v>171</v>
      </c>
      <c r="E48" s="8" t="s">
        <v>231</v>
      </c>
      <c r="F48" s="9" t="s">
        <v>51</v>
      </c>
      <c r="G48" s="7">
        <v>839.04</v>
      </c>
      <c r="H48" s="7">
        <v>499.49</v>
      </c>
      <c r="I48" s="7">
        <v>339.55</v>
      </c>
      <c r="J48" s="10" t="s">
        <v>11</v>
      </c>
      <c r="K48" s="5"/>
      <c r="L48" s="5">
        <v>12</v>
      </c>
      <c r="M48" s="2">
        <f t="shared" si="1"/>
        <v>8000</v>
      </c>
      <c r="N48" s="2">
        <f t="shared" si="0"/>
        <v>671.23199999999997</v>
      </c>
    </row>
    <row r="49" spans="1:14" ht="39" customHeight="1">
      <c r="A49" s="13">
        <v>47</v>
      </c>
      <c r="B49" s="6" t="s">
        <v>112</v>
      </c>
      <c r="C49" s="7">
        <v>133.88999999999999</v>
      </c>
      <c r="D49" s="8" t="s">
        <v>172</v>
      </c>
      <c r="E49" s="8" t="s">
        <v>232</v>
      </c>
      <c r="F49" s="9" t="s">
        <v>52</v>
      </c>
      <c r="G49" s="7">
        <v>133.88999999999999</v>
      </c>
      <c r="H49" s="7">
        <v>79.7</v>
      </c>
      <c r="I49" s="7">
        <v>54.19</v>
      </c>
      <c r="J49" s="10" t="s">
        <v>11</v>
      </c>
      <c r="K49" s="5"/>
      <c r="L49" s="5">
        <v>13</v>
      </c>
      <c r="M49" s="2">
        <f t="shared" si="1"/>
        <v>8000</v>
      </c>
      <c r="N49" s="2">
        <f t="shared" si="0"/>
        <v>107.11199999999999</v>
      </c>
    </row>
    <row r="50" spans="1:14" ht="39" customHeight="1">
      <c r="A50" s="13">
        <v>48</v>
      </c>
      <c r="B50" s="6" t="s">
        <v>113</v>
      </c>
      <c r="C50" s="7">
        <v>177.6</v>
      </c>
      <c r="D50" s="8" t="s">
        <v>173</v>
      </c>
      <c r="E50" s="8" t="s">
        <v>233</v>
      </c>
      <c r="F50" s="9" t="s">
        <v>53</v>
      </c>
      <c r="G50" s="7">
        <v>177.6</v>
      </c>
      <c r="H50" s="7">
        <v>105.72</v>
      </c>
      <c r="I50" s="7">
        <v>71.88</v>
      </c>
      <c r="J50" s="10" t="s">
        <v>11</v>
      </c>
      <c r="K50" s="5"/>
      <c r="L50" s="5">
        <v>13</v>
      </c>
      <c r="M50" s="2">
        <f t="shared" si="1"/>
        <v>8000</v>
      </c>
      <c r="N50" s="2">
        <f t="shared" si="0"/>
        <v>142.08000000000001</v>
      </c>
    </row>
    <row r="51" spans="1:14" ht="39" customHeight="1">
      <c r="A51" s="13">
        <v>49</v>
      </c>
      <c r="B51" s="6" t="s">
        <v>114</v>
      </c>
      <c r="C51" s="7">
        <v>180.14</v>
      </c>
      <c r="D51" s="8" t="s">
        <v>174</v>
      </c>
      <c r="E51" s="8" t="s">
        <v>234</v>
      </c>
      <c r="F51" s="9" t="s">
        <v>54</v>
      </c>
      <c r="G51" s="7">
        <v>180.14</v>
      </c>
      <c r="H51" s="7">
        <v>107.23</v>
      </c>
      <c r="I51" s="7">
        <v>72.91</v>
      </c>
      <c r="J51" s="10" t="s">
        <v>11</v>
      </c>
      <c r="K51" s="5"/>
      <c r="L51" s="5">
        <v>13</v>
      </c>
      <c r="M51" s="2">
        <f t="shared" si="1"/>
        <v>8000</v>
      </c>
      <c r="N51" s="2">
        <f t="shared" si="0"/>
        <v>144.11199999999999</v>
      </c>
    </row>
    <row r="52" spans="1:14" ht="39" customHeight="1">
      <c r="A52" s="13">
        <v>50</v>
      </c>
      <c r="B52" s="6" t="s">
        <v>115</v>
      </c>
      <c r="C52" s="7">
        <v>842.25</v>
      </c>
      <c r="D52" s="8" t="s">
        <v>175</v>
      </c>
      <c r="E52" s="8" t="s">
        <v>235</v>
      </c>
      <c r="F52" s="9" t="s">
        <v>55</v>
      </c>
      <c r="G52" s="7">
        <v>842.25</v>
      </c>
      <c r="H52" s="7">
        <v>501.36</v>
      </c>
      <c r="I52" s="7">
        <v>340.89</v>
      </c>
      <c r="J52" s="10" t="s">
        <v>11</v>
      </c>
      <c r="K52" s="5"/>
      <c r="L52" s="5">
        <v>13</v>
      </c>
      <c r="M52" s="2">
        <f t="shared" si="1"/>
        <v>8000</v>
      </c>
      <c r="N52" s="2">
        <f t="shared" si="0"/>
        <v>673.8</v>
      </c>
    </row>
    <row r="53" spans="1:14" ht="39" customHeight="1">
      <c r="A53" s="13">
        <v>51</v>
      </c>
      <c r="B53" s="6" t="s">
        <v>116</v>
      </c>
      <c r="C53" s="7">
        <v>134.22999999999999</v>
      </c>
      <c r="D53" s="8" t="s">
        <v>176</v>
      </c>
      <c r="E53" s="8" t="s">
        <v>236</v>
      </c>
      <c r="F53" s="9" t="s">
        <v>56</v>
      </c>
      <c r="G53" s="7">
        <v>134.22999999999999</v>
      </c>
      <c r="H53" s="7">
        <v>79.91</v>
      </c>
      <c r="I53" s="7">
        <v>54.32</v>
      </c>
      <c r="J53" s="10" t="s">
        <v>11</v>
      </c>
      <c r="K53" s="5"/>
      <c r="L53" s="5">
        <v>14</v>
      </c>
      <c r="M53" s="2">
        <f t="shared" si="1"/>
        <v>8000</v>
      </c>
      <c r="N53" s="2">
        <f t="shared" si="0"/>
        <v>107.384</v>
      </c>
    </row>
    <row r="54" spans="1:14" ht="39" customHeight="1">
      <c r="A54" s="13">
        <v>52</v>
      </c>
      <c r="B54" s="6" t="s">
        <v>117</v>
      </c>
      <c r="C54" s="7">
        <v>178.81</v>
      </c>
      <c r="D54" s="8" t="s">
        <v>177</v>
      </c>
      <c r="E54" s="8" t="s">
        <v>237</v>
      </c>
      <c r="F54" s="9" t="s">
        <v>57</v>
      </c>
      <c r="G54" s="7">
        <v>178.81</v>
      </c>
      <c r="H54" s="7">
        <v>106.45</v>
      </c>
      <c r="I54" s="7">
        <v>72.36</v>
      </c>
      <c r="J54" s="10" t="s">
        <v>11</v>
      </c>
      <c r="K54" s="5"/>
      <c r="L54" s="5">
        <v>14</v>
      </c>
      <c r="M54" s="2">
        <f t="shared" si="1"/>
        <v>8000</v>
      </c>
      <c r="N54" s="2">
        <f t="shared" si="0"/>
        <v>143.048</v>
      </c>
    </row>
    <row r="55" spans="1:14" ht="39" customHeight="1">
      <c r="A55" s="13">
        <v>53</v>
      </c>
      <c r="B55" s="6" t="s">
        <v>118</v>
      </c>
      <c r="C55" s="7">
        <v>181.93</v>
      </c>
      <c r="D55" s="8" t="s">
        <v>178</v>
      </c>
      <c r="E55" s="8" t="s">
        <v>238</v>
      </c>
      <c r="F55" s="9" t="s">
        <v>58</v>
      </c>
      <c r="G55" s="7">
        <v>181.93</v>
      </c>
      <c r="H55" s="7">
        <v>108.31</v>
      </c>
      <c r="I55" s="7">
        <v>73.62</v>
      </c>
      <c r="J55" s="10" t="s">
        <v>11</v>
      </c>
      <c r="K55" s="5"/>
      <c r="L55" s="5">
        <v>14</v>
      </c>
      <c r="M55" s="2">
        <f t="shared" si="1"/>
        <v>8000</v>
      </c>
      <c r="N55" s="2">
        <f t="shared" si="0"/>
        <v>145.54400000000001</v>
      </c>
    </row>
    <row r="56" spans="1:14" ht="39" customHeight="1">
      <c r="A56" s="13">
        <v>54</v>
      </c>
      <c r="B56" s="6" t="s">
        <v>119</v>
      </c>
      <c r="C56" s="7">
        <v>839.04</v>
      </c>
      <c r="D56" s="8" t="s">
        <v>179</v>
      </c>
      <c r="E56" s="8" t="s">
        <v>239</v>
      </c>
      <c r="F56" s="9" t="s">
        <v>59</v>
      </c>
      <c r="G56" s="7">
        <v>839.04</v>
      </c>
      <c r="H56" s="7">
        <v>499.49</v>
      </c>
      <c r="I56" s="7">
        <v>339.55</v>
      </c>
      <c r="J56" s="10" t="s">
        <v>11</v>
      </c>
      <c r="K56" s="5"/>
      <c r="L56" s="5">
        <v>14</v>
      </c>
      <c r="M56" s="2">
        <f t="shared" si="1"/>
        <v>8000</v>
      </c>
      <c r="N56" s="2">
        <f t="shared" si="0"/>
        <v>671.23199999999997</v>
      </c>
    </row>
    <row r="57" spans="1:14" ht="39" customHeight="1">
      <c r="A57" s="13">
        <v>55</v>
      </c>
      <c r="B57" s="6" t="s">
        <v>120</v>
      </c>
      <c r="C57" s="7">
        <v>133.88999999999999</v>
      </c>
      <c r="D57" s="8" t="s">
        <v>180</v>
      </c>
      <c r="E57" s="8" t="s">
        <v>240</v>
      </c>
      <c r="F57" s="9" t="s">
        <v>60</v>
      </c>
      <c r="G57" s="7">
        <v>133.88999999999999</v>
      </c>
      <c r="H57" s="7">
        <v>79.7</v>
      </c>
      <c r="I57" s="7">
        <v>54.19</v>
      </c>
      <c r="J57" s="10" t="s">
        <v>11</v>
      </c>
      <c r="K57" s="5"/>
      <c r="L57" s="5">
        <v>15</v>
      </c>
      <c r="M57" s="2">
        <f t="shared" si="1"/>
        <v>8000</v>
      </c>
      <c r="N57" s="2">
        <f t="shared" si="0"/>
        <v>107.11199999999999</v>
      </c>
    </row>
    <row r="58" spans="1:14" ht="39" customHeight="1">
      <c r="A58" s="13">
        <v>56</v>
      </c>
      <c r="B58" s="6" t="s">
        <v>121</v>
      </c>
      <c r="C58" s="7">
        <v>177.6</v>
      </c>
      <c r="D58" s="8" t="s">
        <v>181</v>
      </c>
      <c r="E58" s="8" t="s">
        <v>241</v>
      </c>
      <c r="F58" s="9" t="s">
        <v>61</v>
      </c>
      <c r="G58" s="7">
        <v>177.6</v>
      </c>
      <c r="H58" s="7">
        <v>105.72</v>
      </c>
      <c r="I58" s="7">
        <v>71.88</v>
      </c>
      <c r="J58" s="10" t="s">
        <v>11</v>
      </c>
      <c r="K58" s="5"/>
      <c r="L58" s="5">
        <v>15</v>
      </c>
      <c r="M58" s="2">
        <f t="shared" si="1"/>
        <v>8000</v>
      </c>
      <c r="N58" s="2">
        <f t="shared" si="0"/>
        <v>142.08000000000001</v>
      </c>
    </row>
    <row r="59" spans="1:14" ht="39" customHeight="1">
      <c r="A59" s="13">
        <v>57</v>
      </c>
      <c r="B59" s="6" t="s">
        <v>122</v>
      </c>
      <c r="C59" s="7">
        <v>180.14</v>
      </c>
      <c r="D59" s="8" t="s">
        <v>182</v>
      </c>
      <c r="E59" s="8" t="s">
        <v>242</v>
      </c>
      <c r="F59" s="9" t="s">
        <v>62</v>
      </c>
      <c r="G59" s="7">
        <v>180.14</v>
      </c>
      <c r="H59" s="7">
        <v>107.23</v>
      </c>
      <c r="I59" s="7">
        <v>72.91</v>
      </c>
      <c r="J59" s="10" t="s">
        <v>11</v>
      </c>
      <c r="K59" s="5"/>
      <c r="L59" s="5">
        <v>15</v>
      </c>
      <c r="M59" s="2">
        <f t="shared" si="1"/>
        <v>8000</v>
      </c>
      <c r="N59" s="2">
        <f t="shared" si="0"/>
        <v>144.11199999999999</v>
      </c>
    </row>
    <row r="60" spans="1:14" ht="39" customHeight="1">
      <c r="A60" s="13">
        <v>58</v>
      </c>
      <c r="B60" s="6" t="s">
        <v>123</v>
      </c>
      <c r="C60" s="7">
        <v>842.25</v>
      </c>
      <c r="D60" s="8" t="s">
        <v>183</v>
      </c>
      <c r="E60" s="8" t="s">
        <v>243</v>
      </c>
      <c r="F60" s="9" t="s">
        <v>63</v>
      </c>
      <c r="G60" s="7">
        <v>842.25</v>
      </c>
      <c r="H60" s="7">
        <v>501.36</v>
      </c>
      <c r="I60" s="7">
        <v>340.89</v>
      </c>
      <c r="J60" s="10" t="s">
        <v>11</v>
      </c>
      <c r="K60" s="5"/>
      <c r="L60" s="5">
        <v>15</v>
      </c>
      <c r="M60" s="2">
        <f t="shared" si="1"/>
        <v>8000</v>
      </c>
      <c r="N60" s="2">
        <f t="shared" si="0"/>
        <v>673.8</v>
      </c>
    </row>
    <row r="61" spans="1:14" ht="39" customHeight="1">
      <c r="A61" s="13">
        <v>59</v>
      </c>
      <c r="B61" s="6" t="s">
        <v>124</v>
      </c>
      <c r="C61" s="7">
        <v>134.22999999999999</v>
      </c>
      <c r="D61" s="8" t="s">
        <v>184</v>
      </c>
      <c r="E61" s="8" t="s">
        <v>244</v>
      </c>
      <c r="F61" s="9" t="s">
        <v>64</v>
      </c>
      <c r="G61" s="7">
        <v>134.22999999999999</v>
      </c>
      <c r="H61" s="7">
        <v>79.91</v>
      </c>
      <c r="I61" s="7">
        <v>54.32</v>
      </c>
      <c r="J61" s="10" t="s">
        <v>11</v>
      </c>
      <c r="K61" s="5"/>
      <c r="L61" s="5">
        <v>16</v>
      </c>
      <c r="M61" s="2">
        <f t="shared" si="1"/>
        <v>8000</v>
      </c>
      <c r="N61" s="2">
        <f t="shared" si="0"/>
        <v>107.384</v>
      </c>
    </row>
    <row r="62" spans="1:14" ht="39" customHeight="1">
      <c r="A62" s="13">
        <v>60</v>
      </c>
      <c r="B62" s="6" t="s">
        <v>125</v>
      </c>
      <c r="C62" s="7">
        <v>178.81</v>
      </c>
      <c r="D62" s="8" t="s">
        <v>185</v>
      </c>
      <c r="E62" s="8" t="s">
        <v>245</v>
      </c>
      <c r="F62" s="9" t="s">
        <v>65</v>
      </c>
      <c r="G62" s="7">
        <v>178.81</v>
      </c>
      <c r="H62" s="7">
        <v>106.45</v>
      </c>
      <c r="I62" s="7">
        <v>72.36</v>
      </c>
      <c r="J62" s="10" t="s">
        <v>11</v>
      </c>
      <c r="K62" s="5"/>
      <c r="L62" s="5">
        <v>16</v>
      </c>
      <c r="M62" s="2">
        <f t="shared" si="1"/>
        <v>8000</v>
      </c>
      <c r="N62" s="2">
        <f t="shared" si="0"/>
        <v>143.048</v>
      </c>
    </row>
    <row r="63" spans="1:14" ht="39" customHeight="1">
      <c r="A63" s="13">
        <v>61</v>
      </c>
      <c r="B63" s="6" t="s">
        <v>126</v>
      </c>
      <c r="C63" s="7">
        <v>181.93</v>
      </c>
      <c r="D63" s="8" t="s">
        <v>186</v>
      </c>
      <c r="E63" s="8" t="s">
        <v>246</v>
      </c>
      <c r="F63" s="9" t="s">
        <v>66</v>
      </c>
      <c r="G63" s="7">
        <v>181.93</v>
      </c>
      <c r="H63" s="7">
        <v>108.31</v>
      </c>
      <c r="I63" s="7">
        <v>73.62</v>
      </c>
      <c r="J63" s="10" t="s">
        <v>11</v>
      </c>
      <c r="K63" s="5"/>
      <c r="L63" s="5">
        <v>16</v>
      </c>
      <c r="M63" s="2">
        <f t="shared" si="1"/>
        <v>8000</v>
      </c>
      <c r="N63" s="2">
        <f t="shared" si="0"/>
        <v>145.54400000000001</v>
      </c>
    </row>
    <row r="64" spans="1:14" ht="39" customHeight="1">
      <c r="A64" s="13">
        <v>62</v>
      </c>
      <c r="B64" s="6" t="s">
        <v>127</v>
      </c>
      <c r="C64" s="7">
        <v>839.04</v>
      </c>
      <c r="D64" s="8" t="s">
        <v>187</v>
      </c>
      <c r="E64" s="8" t="s">
        <v>247</v>
      </c>
      <c r="F64" s="9" t="s">
        <v>67</v>
      </c>
      <c r="G64" s="7">
        <v>839.04</v>
      </c>
      <c r="H64" s="7">
        <v>499.49</v>
      </c>
      <c r="I64" s="7">
        <v>339.55</v>
      </c>
      <c r="J64" s="10" t="s">
        <v>11</v>
      </c>
      <c r="K64" s="5"/>
      <c r="L64" s="5">
        <v>16</v>
      </c>
      <c r="M64" s="2">
        <f t="shared" si="1"/>
        <v>8000</v>
      </c>
      <c r="N64" s="2">
        <f t="shared" si="0"/>
        <v>671.23199999999997</v>
      </c>
    </row>
    <row r="65" spans="1:14" ht="39" customHeight="1">
      <c r="A65" s="13">
        <v>63</v>
      </c>
      <c r="B65" s="6" t="s">
        <v>128</v>
      </c>
      <c r="C65" s="7">
        <v>133.88999999999999</v>
      </c>
      <c r="D65" s="8" t="s">
        <v>188</v>
      </c>
      <c r="E65" s="8" t="s">
        <v>248</v>
      </c>
      <c r="F65" s="9" t="s">
        <v>68</v>
      </c>
      <c r="G65" s="7">
        <v>133.88999999999999</v>
      </c>
      <c r="H65" s="7">
        <v>79.7</v>
      </c>
      <c r="I65" s="7">
        <v>54.19</v>
      </c>
      <c r="J65" s="10" t="s">
        <v>11</v>
      </c>
      <c r="K65" s="5"/>
      <c r="L65" s="5">
        <v>17</v>
      </c>
      <c r="M65" s="2">
        <f t="shared" si="1"/>
        <v>8000</v>
      </c>
      <c r="N65" s="2">
        <f t="shared" si="0"/>
        <v>107.11199999999999</v>
      </c>
    </row>
    <row r="66" spans="1:14" ht="39" customHeight="1">
      <c r="A66" s="13">
        <v>64</v>
      </c>
      <c r="B66" s="6" t="s">
        <v>129</v>
      </c>
      <c r="C66" s="7">
        <v>177.6</v>
      </c>
      <c r="D66" s="8" t="s">
        <v>189</v>
      </c>
      <c r="E66" s="8" t="s">
        <v>249</v>
      </c>
      <c r="F66" s="9" t="s">
        <v>69</v>
      </c>
      <c r="G66" s="7">
        <v>177.6</v>
      </c>
      <c r="H66" s="7">
        <v>105.72</v>
      </c>
      <c r="I66" s="7">
        <v>71.88</v>
      </c>
      <c r="J66" s="10" t="s">
        <v>11</v>
      </c>
      <c r="K66" s="5"/>
      <c r="L66" s="5">
        <v>17</v>
      </c>
      <c r="M66" s="2">
        <f t="shared" si="1"/>
        <v>8000</v>
      </c>
      <c r="N66" s="2">
        <f t="shared" si="0"/>
        <v>142.08000000000001</v>
      </c>
    </row>
    <row r="67" spans="1:14" ht="39" customHeight="1">
      <c r="A67" s="13">
        <v>65</v>
      </c>
      <c r="B67" s="6" t="s">
        <v>130</v>
      </c>
      <c r="C67" s="7">
        <v>180.14</v>
      </c>
      <c r="D67" s="8" t="s">
        <v>190</v>
      </c>
      <c r="E67" s="8" t="s">
        <v>250</v>
      </c>
      <c r="F67" s="9" t="s">
        <v>70</v>
      </c>
      <c r="G67" s="7">
        <v>180.14</v>
      </c>
      <c r="H67" s="7">
        <v>107.23</v>
      </c>
      <c r="I67" s="7">
        <v>72.91</v>
      </c>
      <c r="J67" s="10" t="s">
        <v>11</v>
      </c>
      <c r="K67" s="5"/>
      <c r="L67" s="5">
        <v>17</v>
      </c>
      <c r="M67" s="2">
        <f t="shared" si="1"/>
        <v>8000</v>
      </c>
      <c r="N67" s="2">
        <f t="shared" si="0"/>
        <v>144.11199999999999</v>
      </c>
    </row>
    <row r="68" spans="1:14" ht="39" customHeight="1">
      <c r="A68" s="13">
        <v>66</v>
      </c>
      <c r="B68" s="6" t="s">
        <v>131</v>
      </c>
      <c r="C68" s="7">
        <v>842.25</v>
      </c>
      <c r="D68" s="8" t="s">
        <v>191</v>
      </c>
      <c r="E68" s="8" t="s">
        <v>251</v>
      </c>
      <c r="F68" s="9" t="s">
        <v>71</v>
      </c>
      <c r="G68" s="7">
        <v>842.25</v>
      </c>
      <c r="H68" s="7">
        <v>501.36</v>
      </c>
      <c r="I68" s="7">
        <v>340.89</v>
      </c>
      <c r="J68" s="10" t="s">
        <v>11</v>
      </c>
      <c r="K68" s="5"/>
      <c r="L68" s="5">
        <v>17</v>
      </c>
      <c r="M68" s="2">
        <f t="shared" si="1"/>
        <v>8000</v>
      </c>
      <c r="N68" s="2">
        <f t="shared" si="0"/>
        <v>673.8</v>
      </c>
    </row>
    <row r="69" spans="1:14" ht="24.95" customHeight="1">
      <c r="G69" s="1">
        <f>SUM(G3:G68)</f>
        <v>22397.299999999996</v>
      </c>
      <c r="N69" s="1">
        <f>SUM(N3:N68)</f>
        <v>18335.261999999995</v>
      </c>
    </row>
  </sheetData>
  <mergeCells count="1">
    <mergeCell ref="A1:K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前台01</dc:creator>
  <cp:lastModifiedBy>Windows User</cp:lastModifiedBy>
  <dcterms:created xsi:type="dcterms:W3CDTF">2021-03-20T21:31:00Z</dcterms:created>
  <dcterms:modified xsi:type="dcterms:W3CDTF">2021-08-13T01:45:45Z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F0644686D96E400FAC7824F82495B6C5</vt:lpwstr>
  </property>
  <property fmtid="{D5CDD505-2E9C-101B-9397-08002B2CF9AE}" pid="3" name="KSOProductBuildVer">
    <vt:lpwstr>2052-11.1.0.10356</vt:lpwstr>
  </property>
</Properties>
</file>