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117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Sheet1!$A$1:$J$43</definedName>
  </definedNames>
  <calcPr calcId="145621"/>
</workbook>
</file>

<file path=xl/calcChain.xml><?xml version="1.0" encoding="utf-8"?>
<calcChain xmlns="http://schemas.openxmlformats.org/spreadsheetml/2006/main">
  <c r="D44" i="1" l="1"/>
  <c r="L35" i="1" l="1"/>
  <c r="L33" i="1"/>
  <c r="L32" i="1"/>
  <c r="L29" i="1"/>
  <c r="L28" i="1"/>
  <c r="L27" i="1"/>
  <c r="L26" i="1"/>
  <c r="N35" i="1" l="1"/>
  <c r="N33" i="1"/>
  <c r="N32" i="1"/>
  <c r="N29" i="1"/>
  <c r="N28" i="1"/>
  <c r="N27" i="1"/>
  <c r="N26" i="1"/>
</calcChain>
</file>

<file path=xl/sharedStrings.xml><?xml version="1.0" encoding="utf-8"?>
<sst xmlns="http://schemas.openxmlformats.org/spreadsheetml/2006/main" count="212" uniqueCount="133">
  <si>
    <t>项目名称</t>
  </si>
  <si>
    <t>项目位置</t>
  </si>
  <si>
    <t>建筑面积/平方米</t>
  </si>
  <si>
    <t>年租金收入</t>
  </si>
  <si>
    <t>产权证书号</t>
  </si>
  <si>
    <t>北京宝莲堂大药房</t>
  </si>
  <si>
    <t>常青园路8号</t>
  </si>
  <si>
    <t>房屋所有权证：京2020海不动产权第0031518/0031521号</t>
  </si>
  <si>
    <t>商业</t>
  </si>
  <si>
    <t>宝蓝世纪大厦</t>
  </si>
  <si>
    <t>京房权证海集字第00167号</t>
  </si>
  <si>
    <t>写字楼</t>
  </si>
  <si>
    <t>世纪城二区绮美</t>
  </si>
  <si>
    <t>京房权证海集字第0071282号</t>
  </si>
  <si>
    <t>世纪城二区甲1号</t>
  </si>
  <si>
    <t>远大园二区甲1号</t>
  </si>
  <si>
    <t>京房权证海集字第00166号</t>
  </si>
  <si>
    <t>玉泉慧谷二期101幢</t>
  </si>
  <si>
    <t>闵庄路3号</t>
  </si>
  <si>
    <t>京房权证海第493981号</t>
  </si>
  <si>
    <t>园区</t>
  </si>
  <si>
    <t>玉泉慧谷二期102幢</t>
  </si>
  <si>
    <t>京房权证海第493982号</t>
  </si>
  <si>
    <t>玉泉慧谷二期103幢</t>
  </si>
  <si>
    <t>京房权证海第493983号</t>
  </si>
  <si>
    <t>玉泉慧谷二期104幢</t>
  </si>
  <si>
    <t>京房权证海第493984号</t>
  </si>
  <si>
    <t>玉泉慧谷二期105幢</t>
  </si>
  <si>
    <t>京房权证海第493985号</t>
  </si>
  <si>
    <t>玉泉慧谷二期106幢</t>
  </si>
  <si>
    <t>京房权证海第493986号</t>
  </si>
  <si>
    <t>玉泉慧谷二期107幢</t>
  </si>
  <si>
    <t>京房权证海第493987号</t>
  </si>
  <si>
    <t>小屯路2号院5号楼2-03号</t>
  </si>
  <si>
    <t>丰台区小屯路2号院5号楼</t>
  </si>
  <si>
    <t>京房权证丰字第466388号</t>
  </si>
  <si>
    <t>小屯路2号院5号楼2-05号</t>
  </si>
  <si>
    <t>京房权证丰字第466370号</t>
  </si>
  <si>
    <t>北京聚德耀信资产管理有限公司</t>
  </si>
  <si>
    <t>东冉北街9号</t>
  </si>
  <si>
    <t>房产证第321803号</t>
  </si>
  <si>
    <t>北京现代物流商业中心1号楼</t>
  </si>
  <si>
    <t>北京现代物流商业中心</t>
  </si>
  <si>
    <t>京（2021）海不动产权第0001519号</t>
  </si>
  <si>
    <t>北京现代物流商业中心10号楼</t>
  </si>
  <si>
    <t>京（2021）海不动产权第0001531号</t>
  </si>
  <si>
    <t>北京现代物流商业中心11号楼</t>
  </si>
  <si>
    <t>京（2021）海不动产权第0001532号</t>
  </si>
  <si>
    <t>板井路底商</t>
  </si>
  <si>
    <t>远大园六区沿街</t>
  </si>
  <si>
    <t>房屋所有权证 京房权证 海集 字第00144号</t>
  </si>
  <si>
    <t>金源大酒店</t>
  </si>
  <si>
    <t>板井路69号院</t>
  </si>
  <si>
    <t>房屋所有权证 京房权证海集字第00141号 京房权证海集字第00140号 京房权证海集字第00142号</t>
  </si>
  <si>
    <t>C8科研楼</t>
  </si>
  <si>
    <t>闵庄路辅路瀚河园180号</t>
  </si>
  <si>
    <t>京2017海不动产权第0025014号房产证</t>
  </si>
  <si>
    <t>西黄庄加油站</t>
  </si>
  <si>
    <t>房地产权证</t>
  </si>
  <si>
    <t>车道沟1号院</t>
  </si>
  <si>
    <t>京房权证海集更字第00110号</t>
  </si>
  <si>
    <t>青东商务区B座</t>
  </si>
  <si>
    <t>青东商务区C座</t>
  </si>
  <si>
    <t>青东商务区青竹宾馆</t>
  </si>
  <si>
    <t>万寿寺110号平房</t>
  </si>
  <si>
    <t>房屋所有权证 海集字第00613号</t>
  </si>
  <si>
    <t>京房权证海集移字第0009033号</t>
  </si>
  <si>
    <t>建西苑北里14号楼底商</t>
  </si>
  <si>
    <t>房屋所有权证产权证海字第100227号</t>
  </si>
  <si>
    <t>天通苑</t>
  </si>
  <si>
    <t>京（2018）昌不动产权第0049310号 京（2018）昌不动产权第0049309号 京（2018）昌不动产权第0049180号 京（2018）昌不动产权第0049192号</t>
  </si>
  <si>
    <t>住宅</t>
  </si>
  <si>
    <t>云会里源流清远园4-4-301至304</t>
  </si>
  <si>
    <t>北京市海淀区四季青路8号203</t>
  </si>
  <si>
    <t>京房权证海集移字第0050402号、京房权证海集移字第0050399号、京房权证海集移字第0049583号、京房权证海集移字第0</t>
  </si>
  <si>
    <t>京2016海淀区不动产权第0042559号京2016海淀区不动产权第0042567号京2016海淀区不动产权第0042565号京2016海淀区不动产权第0042561号京2016海淀区不动产权第0042569号京2016海淀区不动产权第0042560号京2016海淀区不动产权第0042563号京2016海淀区不动产权第0048650号京2016海淀区不动产权第0048468号京2016海淀区不动产权第0042566号京2016海淀区不动产权第0042564号京2016海淀区不动产权第0042568号</t>
  </si>
  <si>
    <t>火星时代大厦1号楼</t>
  </si>
  <si>
    <t>杏石口路75号院</t>
  </si>
  <si>
    <t>不动产登记证 京2016海淀区不动产权第0075714号</t>
  </si>
  <si>
    <t>公主坟村中办公室</t>
  </si>
  <si>
    <t>公主坟村中</t>
  </si>
  <si>
    <t>海集字第01251号</t>
  </si>
  <si>
    <t>香山四王府老幼儿园西侧院</t>
  </si>
  <si>
    <t>海集字第00823号</t>
  </si>
  <si>
    <t>房屋所有权证（京房权证市海其字第4230008号
房屋所有权证（京房权证市海其字第4230009号
房屋所有权证（京房权证市海其字第4230011号</t>
  </si>
  <si>
    <t>曙光花园望河园5号楼</t>
  </si>
  <si>
    <t>房屋所有权证（京房权证市海股字第10040号）房屋所有权人北京首都开发股份有限公司</t>
  </si>
  <si>
    <t>海淀区彰化路5号楼</t>
  </si>
  <si>
    <t>彰化路5号</t>
  </si>
  <si>
    <t>房屋所有权证（京房权证市海其字第4230001号）
房屋所有权证（京房权证市海其字第4230002号）
房屋所有权证（京房权证市海其字第4230003号）
房屋所有权证（京房权证市海其字第4230004号）
房屋所有权证（京房权证市海其字第4230005号）
房屋所有权证（京房权证市海其字第4230006号）
房屋所有权证（京房权证市海其字第4230007号）</t>
  </si>
  <si>
    <t>房屋所有权证（京房权证市海集字第00165号</t>
  </si>
  <si>
    <t>嘉豪国际大厦</t>
  </si>
  <si>
    <t>房屋所有权证（京房权证海集字第0042676号、京房权证海集移字第0103427号）</t>
  </si>
  <si>
    <t>房屋所有权证（京房权证市海集字第00180号）</t>
  </si>
  <si>
    <t>房屋所有权证（京房权证市海其字第2380126号）
房屋所有权证（京房权证市海其字第2380125号）
房屋所有权证（京房权证市海其字第2380127号）
房屋所有权证（京房权证市海其字第2380128号）
房屋所有权证（京房权证市海其字第2380129号）
房屋所有权证（京房权证市海其字第2380130号）
房屋所有权证（京房权证市海其字第2380121号）
房屋所有权证（京房权证市海其字第4230010号）</t>
  </si>
  <si>
    <t>房屋所有权证（京房权证海集字第0041149号）</t>
  </si>
  <si>
    <t>序号</t>
    <phoneticPr fontId="3" type="noConversion"/>
  </si>
  <si>
    <t>昆明湖南路37号</t>
    <phoneticPr fontId="3" type="noConversion"/>
  </si>
  <si>
    <t>车道沟1号院</t>
    <phoneticPr fontId="3" type="noConversion"/>
  </si>
  <si>
    <t>青东商务区A座</t>
    <phoneticPr fontId="3" type="noConversion"/>
  </si>
  <si>
    <t>万寿寺110号</t>
    <phoneticPr fontId="3" type="noConversion"/>
  </si>
  <si>
    <t>紫竹院路1号</t>
    <phoneticPr fontId="3" type="noConversion"/>
  </si>
  <si>
    <t>人济山庄5号楼及裙房</t>
    <phoneticPr fontId="3" type="noConversion"/>
  </si>
  <si>
    <t>建西苑北里14号楼</t>
    <phoneticPr fontId="3" type="noConversion"/>
  </si>
  <si>
    <t>杏石口路65号</t>
    <phoneticPr fontId="3" type="noConversion"/>
  </si>
  <si>
    <t>海淀区彰化路3号楼</t>
    <phoneticPr fontId="3" type="noConversion"/>
  </si>
  <si>
    <t>北京望塔园理发店</t>
    <phoneticPr fontId="3" type="noConversion"/>
  </si>
  <si>
    <t>紫竹院路116号</t>
    <phoneticPr fontId="3" type="noConversion"/>
  </si>
  <si>
    <t>2022-1-0762</t>
    <phoneticPr fontId="3" type="noConversion"/>
  </si>
  <si>
    <t>王紫煜</t>
    <phoneticPr fontId="3" type="noConversion"/>
  </si>
  <si>
    <t>海淀区望山园9号楼</t>
    <phoneticPr fontId="3" type="noConversion"/>
  </si>
  <si>
    <t>海淀区彰化路7号楼</t>
    <phoneticPr fontId="3" type="noConversion"/>
  </si>
  <si>
    <t>牛顿大厦</t>
    <phoneticPr fontId="3" type="noConversion"/>
  </si>
  <si>
    <t>蓝靛厂南路25号</t>
    <phoneticPr fontId="3" type="noConversion"/>
  </si>
  <si>
    <t>周彤</t>
    <phoneticPr fontId="3" type="noConversion"/>
  </si>
  <si>
    <t>崔丽新</t>
    <phoneticPr fontId="3" type="noConversion"/>
  </si>
  <si>
    <t>远大西路29号</t>
    <phoneticPr fontId="3" type="noConversion"/>
  </si>
  <si>
    <t>远大路20号</t>
    <phoneticPr fontId="3" type="noConversion"/>
  </si>
  <si>
    <t>丰台区小屯路2号院5号楼</t>
    <phoneticPr fontId="3" type="noConversion"/>
  </si>
  <si>
    <t>闵庄路3号</t>
    <phoneticPr fontId="3" type="noConversion"/>
  </si>
  <si>
    <t>人员</t>
    <phoneticPr fontId="3" type="noConversion"/>
  </si>
  <si>
    <t>周彤</t>
    <phoneticPr fontId="3" type="noConversion"/>
  </si>
  <si>
    <t>王清雅</t>
    <phoneticPr fontId="3" type="noConversion"/>
  </si>
  <si>
    <t>崔丽新</t>
    <phoneticPr fontId="3" type="noConversion"/>
  </si>
  <si>
    <t>韩佳睿</t>
    <phoneticPr fontId="3" type="noConversion"/>
  </si>
  <si>
    <t>解国明</t>
    <phoneticPr fontId="3" type="noConversion"/>
  </si>
  <si>
    <t>车道沟1号院</t>
    <phoneticPr fontId="3" type="noConversion"/>
  </si>
  <si>
    <t>租金单价</t>
    <phoneticPr fontId="3" type="noConversion"/>
  </si>
  <si>
    <t>评估单价</t>
    <phoneticPr fontId="3" type="noConversion"/>
  </si>
  <si>
    <t>益园C区</t>
    <phoneticPr fontId="3" type="noConversion"/>
  </si>
  <si>
    <t>不知道有没有地下</t>
    <phoneticPr fontId="3" type="noConversion"/>
  </si>
  <si>
    <t>北京市海淀区人民政府香山街道办事处</t>
    <phoneticPr fontId="3" type="noConversion"/>
  </si>
  <si>
    <t>总价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</si>
</sst>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2" fontId="0" fillId="3" borderId="1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4"/>
  <sheetViews>
    <sheetView tabSelected="1" zoomScale="85" zoomScaleNormal="85" workbookViewId="0">
      <selection activeCell="L26" sqref="L26:L35"/>
    </sheetView>
  </sheetViews>
  <sheetFormatPr defaultColWidth="9" defaultRowHeight="13.5" x14ac:dyDescent="0.15"/>
  <cols>
    <col min="2" max="2" width="18.625" customWidth="1"/>
    <col min="3" max="3" width="21.625" customWidth="1"/>
    <col min="4" max="4" width="21.5" customWidth="1"/>
    <col min="5" max="5" width="17.375" customWidth="1"/>
    <col min="6" max="6" width="21.125" customWidth="1"/>
    <col min="8" max="8" width="10.625" customWidth="1"/>
    <col min="12" max="13" width="11.375" customWidth="1"/>
  </cols>
  <sheetData>
    <row r="1" spans="1:14" x14ac:dyDescent="0.15">
      <c r="A1" s="10" t="s">
        <v>96</v>
      </c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I1" s="10" t="s">
        <v>120</v>
      </c>
      <c r="K1" s="10" t="s">
        <v>128</v>
      </c>
      <c r="L1" s="10" t="s">
        <v>132</v>
      </c>
      <c r="M1" s="10"/>
      <c r="N1" t="s">
        <v>127</v>
      </c>
    </row>
    <row r="2" spans="1:14" ht="40.5" hidden="1" x14ac:dyDescent="0.15">
      <c r="A2" s="11">
        <v>1</v>
      </c>
      <c r="B2" s="3" t="s">
        <v>5</v>
      </c>
      <c r="C2" s="3" t="s">
        <v>6</v>
      </c>
      <c r="D2" s="4">
        <v>367.26</v>
      </c>
      <c r="E2" s="5">
        <v>91.26</v>
      </c>
      <c r="F2" s="6" t="s">
        <v>7</v>
      </c>
      <c r="G2" t="s">
        <v>8</v>
      </c>
      <c r="I2" s="10" t="s">
        <v>121</v>
      </c>
    </row>
    <row r="3" spans="1:14" ht="27" hidden="1" x14ac:dyDescent="0.15">
      <c r="A3" s="11">
        <v>2</v>
      </c>
      <c r="B3" s="3" t="s">
        <v>9</v>
      </c>
      <c r="C3" s="3" t="s">
        <v>117</v>
      </c>
      <c r="D3" s="4">
        <v>36336.92</v>
      </c>
      <c r="E3" s="5">
        <v>2720</v>
      </c>
      <c r="F3" s="6" t="s">
        <v>10</v>
      </c>
      <c r="G3" t="s">
        <v>11</v>
      </c>
      <c r="I3" t="s">
        <v>115</v>
      </c>
    </row>
    <row r="4" spans="1:14" ht="27" hidden="1" x14ac:dyDescent="0.15">
      <c r="A4" s="11">
        <v>3</v>
      </c>
      <c r="B4" s="3" t="s">
        <v>12</v>
      </c>
      <c r="C4" s="3" t="s">
        <v>116</v>
      </c>
      <c r="D4" s="4">
        <v>12793.38</v>
      </c>
      <c r="E4" s="5">
        <v>790</v>
      </c>
      <c r="F4" s="6" t="s">
        <v>13</v>
      </c>
      <c r="G4" t="s">
        <v>8</v>
      </c>
      <c r="I4" t="s">
        <v>115</v>
      </c>
    </row>
    <row r="5" spans="1:14" ht="27" hidden="1" x14ac:dyDescent="0.15">
      <c r="A5" s="11">
        <v>4</v>
      </c>
      <c r="B5" s="3" t="s">
        <v>14</v>
      </c>
      <c r="C5" s="3" t="s">
        <v>15</v>
      </c>
      <c r="D5" s="4">
        <v>6006.94</v>
      </c>
      <c r="E5" s="5">
        <v>466.09</v>
      </c>
      <c r="F5" s="6" t="s">
        <v>16</v>
      </c>
      <c r="G5" t="s">
        <v>8</v>
      </c>
      <c r="I5" t="s">
        <v>115</v>
      </c>
    </row>
    <row r="6" spans="1:14" hidden="1" x14ac:dyDescent="0.15">
      <c r="A6" s="11">
        <v>5</v>
      </c>
      <c r="B6" s="3" t="s">
        <v>17</v>
      </c>
      <c r="C6" s="3" t="s">
        <v>119</v>
      </c>
      <c r="D6" s="4">
        <v>5686.83</v>
      </c>
      <c r="E6" s="7">
        <v>367.65</v>
      </c>
      <c r="F6" s="6" t="s">
        <v>19</v>
      </c>
      <c r="G6" t="s">
        <v>20</v>
      </c>
      <c r="I6" s="10" t="s">
        <v>121</v>
      </c>
    </row>
    <row r="7" spans="1:14" hidden="1" x14ac:dyDescent="0.15">
      <c r="A7" s="11">
        <v>6</v>
      </c>
      <c r="B7" s="3" t="s">
        <v>21</v>
      </c>
      <c r="C7" s="3" t="s">
        <v>18</v>
      </c>
      <c r="D7" s="4">
        <v>10430.469999999999</v>
      </c>
      <c r="E7" s="3">
        <v>1489.25</v>
      </c>
      <c r="F7" s="6" t="s">
        <v>22</v>
      </c>
      <c r="G7" t="s">
        <v>20</v>
      </c>
      <c r="I7" s="10" t="s">
        <v>121</v>
      </c>
    </row>
    <row r="8" spans="1:14" hidden="1" x14ac:dyDescent="0.15">
      <c r="A8" s="11">
        <v>7</v>
      </c>
      <c r="B8" s="3" t="s">
        <v>23</v>
      </c>
      <c r="C8" s="3" t="s">
        <v>18</v>
      </c>
      <c r="D8" s="4">
        <v>5185.51</v>
      </c>
      <c r="E8" s="3">
        <v>1103.6500000000001</v>
      </c>
      <c r="F8" s="6" t="s">
        <v>24</v>
      </c>
      <c r="G8" t="s">
        <v>20</v>
      </c>
      <c r="I8" s="10" t="s">
        <v>121</v>
      </c>
    </row>
    <row r="9" spans="1:14" hidden="1" x14ac:dyDescent="0.15">
      <c r="A9" s="11">
        <v>8</v>
      </c>
      <c r="B9" s="3" t="s">
        <v>25</v>
      </c>
      <c r="C9" s="3" t="s">
        <v>18</v>
      </c>
      <c r="D9" s="4">
        <v>3200.61</v>
      </c>
      <c r="E9" s="3">
        <v>764.46</v>
      </c>
      <c r="F9" s="6" t="s">
        <v>26</v>
      </c>
      <c r="G9" t="s">
        <v>20</v>
      </c>
      <c r="I9" s="10" t="s">
        <v>121</v>
      </c>
    </row>
    <row r="10" spans="1:14" hidden="1" x14ac:dyDescent="0.15">
      <c r="A10" s="11">
        <v>9</v>
      </c>
      <c r="B10" s="3" t="s">
        <v>27</v>
      </c>
      <c r="C10" s="3" t="s">
        <v>18</v>
      </c>
      <c r="D10" s="4">
        <v>3284.16</v>
      </c>
      <c r="E10" s="3">
        <v>670.08</v>
      </c>
      <c r="F10" s="6" t="s">
        <v>28</v>
      </c>
      <c r="G10" t="s">
        <v>20</v>
      </c>
      <c r="I10" s="10" t="s">
        <v>121</v>
      </c>
    </row>
    <row r="11" spans="1:14" hidden="1" x14ac:dyDescent="0.15">
      <c r="A11" s="11">
        <v>10</v>
      </c>
      <c r="B11" s="3" t="s">
        <v>29</v>
      </c>
      <c r="C11" s="3" t="s">
        <v>18</v>
      </c>
      <c r="D11" s="4">
        <v>4318.0600000000004</v>
      </c>
      <c r="E11" s="7">
        <v>759.90040214999999</v>
      </c>
      <c r="F11" s="6" t="s">
        <v>30</v>
      </c>
      <c r="G11" t="s">
        <v>20</v>
      </c>
      <c r="I11" s="10" t="s">
        <v>121</v>
      </c>
    </row>
    <row r="12" spans="1:14" hidden="1" x14ac:dyDescent="0.15">
      <c r="A12" s="11">
        <v>11</v>
      </c>
      <c r="B12" s="3" t="s">
        <v>31</v>
      </c>
      <c r="C12" s="3" t="s">
        <v>18</v>
      </c>
      <c r="D12" s="4">
        <v>16454.63</v>
      </c>
      <c r="E12" s="7">
        <v>799.06</v>
      </c>
      <c r="F12" s="6" t="s">
        <v>32</v>
      </c>
      <c r="G12" t="s">
        <v>20</v>
      </c>
      <c r="I12" s="10" t="s">
        <v>121</v>
      </c>
    </row>
    <row r="13" spans="1:14" ht="27" hidden="1" x14ac:dyDescent="0.15">
      <c r="A13" s="11">
        <v>12</v>
      </c>
      <c r="B13" s="3" t="s">
        <v>33</v>
      </c>
      <c r="C13" s="3" t="s">
        <v>118</v>
      </c>
      <c r="D13" s="4">
        <v>1162.58</v>
      </c>
      <c r="E13" s="5">
        <v>78.44</v>
      </c>
      <c r="F13" s="6" t="s">
        <v>35</v>
      </c>
      <c r="G13" t="s">
        <v>11</v>
      </c>
      <c r="I13" t="s">
        <v>115</v>
      </c>
    </row>
    <row r="14" spans="1:14" ht="27" hidden="1" x14ac:dyDescent="0.15">
      <c r="A14" s="11">
        <v>13</v>
      </c>
      <c r="B14" s="3" t="s">
        <v>36</v>
      </c>
      <c r="C14" s="3" t="s">
        <v>34</v>
      </c>
      <c r="D14" s="4">
        <v>621.92999999999995</v>
      </c>
      <c r="E14" s="5">
        <v>75.14</v>
      </c>
      <c r="F14" s="6" t="s">
        <v>37</v>
      </c>
      <c r="G14" t="s">
        <v>11</v>
      </c>
      <c r="I14" t="s">
        <v>115</v>
      </c>
    </row>
    <row r="15" spans="1:14" ht="27" hidden="1" x14ac:dyDescent="0.15">
      <c r="A15" s="11">
        <v>14</v>
      </c>
      <c r="B15" s="3" t="s">
        <v>38</v>
      </c>
      <c r="C15" s="3" t="s">
        <v>39</v>
      </c>
      <c r="D15" s="4">
        <v>48011.63</v>
      </c>
      <c r="E15" s="3">
        <v>2324.1799999999998</v>
      </c>
      <c r="F15" s="6" t="s">
        <v>40</v>
      </c>
      <c r="G15" t="s">
        <v>11</v>
      </c>
      <c r="I15" s="10" t="s">
        <v>121</v>
      </c>
    </row>
    <row r="16" spans="1:14" ht="27" hidden="1" x14ac:dyDescent="0.15">
      <c r="A16" s="11">
        <v>15</v>
      </c>
      <c r="B16" s="3" t="s">
        <v>41</v>
      </c>
      <c r="C16" s="3" t="s">
        <v>42</v>
      </c>
      <c r="D16" s="4">
        <v>7537.94</v>
      </c>
      <c r="E16" s="3">
        <v>853.7</v>
      </c>
      <c r="F16" s="6" t="s">
        <v>43</v>
      </c>
      <c r="G16" t="s">
        <v>8</v>
      </c>
      <c r="I16" s="10" t="s">
        <v>121</v>
      </c>
    </row>
    <row r="17" spans="1:14" ht="27" hidden="1" x14ac:dyDescent="0.15">
      <c r="A17" s="11">
        <v>16</v>
      </c>
      <c r="B17" s="3" t="s">
        <v>44</v>
      </c>
      <c r="C17" s="3" t="s">
        <v>42</v>
      </c>
      <c r="D17" s="4">
        <v>6979.08</v>
      </c>
      <c r="E17" s="3">
        <v>1234.8599999999999</v>
      </c>
      <c r="F17" s="6" t="s">
        <v>45</v>
      </c>
      <c r="G17" t="s">
        <v>8</v>
      </c>
      <c r="I17" s="10" t="s">
        <v>121</v>
      </c>
    </row>
    <row r="18" spans="1:14" ht="27" hidden="1" x14ac:dyDescent="0.15">
      <c r="A18" s="11">
        <v>17</v>
      </c>
      <c r="B18" s="3" t="s">
        <v>46</v>
      </c>
      <c r="C18" s="3" t="s">
        <v>42</v>
      </c>
      <c r="D18" s="4">
        <v>6012.78</v>
      </c>
      <c r="E18" s="3">
        <v>657.12</v>
      </c>
      <c r="F18" s="6" t="s">
        <v>47</v>
      </c>
      <c r="G18" t="s">
        <v>8</v>
      </c>
      <c r="I18" s="10" t="s">
        <v>121</v>
      </c>
    </row>
    <row r="19" spans="1:14" ht="27" hidden="1" x14ac:dyDescent="0.15">
      <c r="A19" s="11">
        <v>18</v>
      </c>
      <c r="B19" s="3" t="s">
        <v>48</v>
      </c>
      <c r="C19" s="3" t="s">
        <v>49</v>
      </c>
      <c r="D19" s="4">
        <v>20237.330000000002</v>
      </c>
      <c r="E19" s="3">
        <v>2560.16</v>
      </c>
      <c r="F19" s="6" t="s">
        <v>50</v>
      </c>
      <c r="G19" t="s">
        <v>8</v>
      </c>
      <c r="I19" t="s">
        <v>115</v>
      </c>
    </row>
    <row r="20" spans="1:14" ht="67.5" hidden="1" x14ac:dyDescent="0.15">
      <c r="A20" s="11">
        <v>19</v>
      </c>
      <c r="B20" s="3" t="s">
        <v>51</v>
      </c>
      <c r="C20" s="3" t="s">
        <v>52</v>
      </c>
      <c r="D20" s="4">
        <v>8096.25</v>
      </c>
      <c r="E20" s="3">
        <v>827.43</v>
      </c>
      <c r="F20" s="6" t="s">
        <v>53</v>
      </c>
      <c r="G20" t="s">
        <v>8</v>
      </c>
      <c r="I20" t="s">
        <v>114</v>
      </c>
    </row>
    <row r="21" spans="1:14" ht="27" hidden="1" x14ac:dyDescent="0.15">
      <c r="A21" s="11">
        <v>20</v>
      </c>
      <c r="B21" s="3" t="s">
        <v>54</v>
      </c>
      <c r="C21" s="3" t="s">
        <v>55</v>
      </c>
      <c r="D21" s="4">
        <v>41290.870000000003</v>
      </c>
      <c r="E21" s="3">
        <v>556.66999999999996</v>
      </c>
      <c r="F21" s="6" t="s">
        <v>56</v>
      </c>
      <c r="G21" t="s">
        <v>11</v>
      </c>
      <c r="I21" s="10" t="s">
        <v>121</v>
      </c>
    </row>
    <row r="22" spans="1:14" hidden="1" x14ac:dyDescent="0.15">
      <c r="A22" s="11">
        <v>21</v>
      </c>
      <c r="B22" s="3" t="s">
        <v>57</v>
      </c>
      <c r="C22" s="3" t="s">
        <v>97</v>
      </c>
      <c r="D22" s="4">
        <v>1144.04</v>
      </c>
      <c r="E22" s="3">
        <v>155.36000000000001</v>
      </c>
      <c r="F22" s="6" t="s">
        <v>58</v>
      </c>
      <c r="G22" t="s">
        <v>8</v>
      </c>
    </row>
    <row r="23" spans="1:14" ht="27" hidden="1" x14ac:dyDescent="0.15">
      <c r="A23" s="11">
        <v>22</v>
      </c>
      <c r="B23" s="8" t="s">
        <v>99</v>
      </c>
      <c r="C23" s="3" t="s">
        <v>98</v>
      </c>
      <c r="D23" s="4">
        <v>19432.43</v>
      </c>
      <c r="E23" s="9">
        <v>3454.94</v>
      </c>
      <c r="F23" s="6" t="s">
        <v>60</v>
      </c>
      <c r="G23" t="s">
        <v>20</v>
      </c>
      <c r="I23" s="10" t="s">
        <v>121</v>
      </c>
    </row>
    <row r="24" spans="1:14" ht="27" hidden="1" x14ac:dyDescent="0.15">
      <c r="A24" s="11">
        <v>23</v>
      </c>
      <c r="B24" s="8" t="s">
        <v>61</v>
      </c>
      <c r="C24" s="3" t="s">
        <v>59</v>
      </c>
      <c r="D24" s="4">
        <v>4191.54</v>
      </c>
      <c r="E24" s="9">
        <v>492.76</v>
      </c>
      <c r="F24" s="6" t="s">
        <v>60</v>
      </c>
      <c r="G24" t="s">
        <v>20</v>
      </c>
      <c r="I24" s="10" t="s">
        <v>121</v>
      </c>
    </row>
    <row r="25" spans="1:14" ht="27" hidden="1" x14ac:dyDescent="0.15">
      <c r="A25" s="11">
        <v>24</v>
      </c>
      <c r="B25" s="8" t="s">
        <v>62</v>
      </c>
      <c r="C25" s="3" t="s">
        <v>59</v>
      </c>
      <c r="D25" s="4">
        <v>4930.54</v>
      </c>
      <c r="E25" s="9">
        <v>1024.68</v>
      </c>
      <c r="F25" s="6" t="s">
        <v>60</v>
      </c>
      <c r="G25" t="s">
        <v>20</v>
      </c>
      <c r="I25" s="10" t="s">
        <v>121</v>
      </c>
    </row>
    <row r="26" spans="1:14" ht="27" x14ac:dyDescent="0.15">
      <c r="A26" s="11">
        <v>25</v>
      </c>
      <c r="B26" s="8" t="s">
        <v>63</v>
      </c>
      <c r="C26" s="3" t="s">
        <v>126</v>
      </c>
      <c r="D26" s="4">
        <v>5910.8</v>
      </c>
      <c r="E26" s="9">
        <v>109.5</v>
      </c>
      <c r="F26" s="6" t="s">
        <v>60</v>
      </c>
      <c r="G26" t="s">
        <v>8</v>
      </c>
      <c r="I26" s="10" t="s">
        <v>125</v>
      </c>
      <c r="K26" s="14">
        <v>28533</v>
      </c>
      <c r="L26" s="13">
        <f>ROUND(K26*D26/10000,0)</f>
        <v>16865</v>
      </c>
      <c r="M26" s="13"/>
      <c r="N26">
        <f>E26*10000/D26/365</f>
        <v>0.50754550991405567</v>
      </c>
    </row>
    <row r="27" spans="1:14" ht="27" x14ac:dyDescent="0.15">
      <c r="A27" s="11">
        <v>26</v>
      </c>
      <c r="B27" s="3" t="s">
        <v>64</v>
      </c>
      <c r="C27" s="3" t="s">
        <v>100</v>
      </c>
      <c r="D27" s="4">
        <v>111.17</v>
      </c>
      <c r="E27" s="3">
        <v>15</v>
      </c>
      <c r="F27" s="6" t="s">
        <v>65</v>
      </c>
      <c r="G27" t="s">
        <v>20</v>
      </c>
      <c r="I27" s="10" t="s">
        <v>125</v>
      </c>
      <c r="K27">
        <v>21652</v>
      </c>
      <c r="L27" s="13">
        <f t="shared" ref="L27:L29" si="0">ROUND(K27*D27/10000,0)</f>
        <v>241</v>
      </c>
      <c r="M27" s="13"/>
      <c r="N27">
        <f t="shared" ref="N27:N29" si="1">E27*10000/D27/365</f>
        <v>3.6966709014085546</v>
      </c>
    </row>
    <row r="28" spans="1:14" ht="27" x14ac:dyDescent="0.15">
      <c r="A28" s="11">
        <v>27</v>
      </c>
      <c r="B28" s="3" t="s">
        <v>102</v>
      </c>
      <c r="C28" s="3" t="s">
        <v>101</v>
      </c>
      <c r="D28" s="4">
        <v>3947.24</v>
      </c>
      <c r="E28" s="3">
        <v>595.79999999999995</v>
      </c>
      <c r="F28" s="6" t="s">
        <v>66</v>
      </c>
      <c r="G28" t="s">
        <v>11</v>
      </c>
      <c r="I28" s="10" t="s">
        <v>125</v>
      </c>
      <c r="K28">
        <v>33733</v>
      </c>
      <c r="L28" s="13">
        <f t="shared" si="0"/>
        <v>13315</v>
      </c>
      <c r="M28" s="13"/>
      <c r="N28">
        <f t="shared" si="1"/>
        <v>4.1353674139988641</v>
      </c>
    </row>
    <row r="29" spans="1:14" ht="27" x14ac:dyDescent="0.15">
      <c r="A29" s="11">
        <v>28</v>
      </c>
      <c r="B29" s="3" t="s">
        <v>67</v>
      </c>
      <c r="C29" s="3" t="s">
        <v>103</v>
      </c>
      <c r="D29" s="4">
        <v>1724.71</v>
      </c>
      <c r="E29" s="3">
        <v>216.6</v>
      </c>
      <c r="F29" s="6" t="s">
        <v>68</v>
      </c>
      <c r="G29" t="s">
        <v>8</v>
      </c>
      <c r="I29" s="10" t="s">
        <v>125</v>
      </c>
      <c r="K29">
        <v>28237</v>
      </c>
      <c r="L29" s="13">
        <f t="shared" si="0"/>
        <v>4870</v>
      </c>
      <c r="M29" s="13"/>
      <c r="N29">
        <f t="shared" si="1"/>
        <v>3.4407213823439684</v>
      </c>
    </row>
    <row r="30" spans="1:14" s="13" customFormat="1" ht="94.5" hidden="1" x14ac:dyDescent="0.15">
      <c r="A30" s="12">
        <v>29</v>
      </c>
      <c r="B30" s="3" t="s">
        <v>69</v>
      </c>
      <c r="C30" s="3" t="s">
        <v>69</v>
      </c>
      <c r="D30" s="4">
        <v>3626.87</v>
      </c>
      <c r="E30" s="3">
        <v>417.35</v>
      </c>
      <c r="F30" s="6" t="s">
        <v>70</v>
      </c>
      <c r="G30" s="13" t="s">
        <v>71</v>
      </c>
      <c r="I30" s="10"/>
    </row>
    <row r="31" spans="1:14" s="13" customFormat="1" ht="81" hidden="1" x14ac:dyDescent="0.15">
      <c r="A31" s="12">
        <v>30</v>
      </c>
      <c r="B31" s="3" t="s">
        <v>72</v>
      </c>
      <c r="C31" s="3" t="s">
        <v>73</v>
      </c>
      <c r="D31" s="4">
        <v>418.79</v>
      </c>
      <c r="E31" s="3">
        <v>38.21</v>
      </c>
      <c r="F31" s="6" t="s">
        <v>74</v>
      </c>
      <c r="G31" s="13" t="s">
        <v>71</v>
      </c>
    </row>
    <row r="32" spans="1:14" ht="135.94999999999999" customHeight="1" x14ac:dyDescent="0.15">
      <c r="A32" s="11">
        <v>31</v>
      </c>
      <c r="B32" s="15" t="s">
        <v>129</v>
      </c>
      <c r="C32" s="3" t="s">
        <v>104</v>
      </c>
      <c r="D32" s="4">
        <v>111195.23</v>
      </c>
      <c r="E32" s="3">
        <v>11649.07</v>
      </c>
      <c r="F32" s="6" t="s">
        <v>75</v>
      </c>
      <c r="G32" t="s">
        <v>20</v>
      </c>
      <c r="I32" s="10" t="s">
        <v>125</v>
      </c>
      <c r="K32">
        <v>13438</v>
      </c>
      <c r="L32" s="13">
        <f t="shared" ref="L32:L33" si="2">ROUND(K32*D32/10000,0)</f>
        <v>149424</v>
      </c>
      <c r="M32" s="13"/>
      <c r="N32">
        <f t="shared" ref="N32:N33" si="3">E32*10000/D32/365</f>
        <v>2.8702004819786429</v>
      </c>
    </row>
    <row r="33" spans="1:15" ht="40.5" x14ac:dyDescent="0.15">
      <c r="A33" s="11">
        <v>32</v>
      </c>
      <c r="B33" s="3" t="s">
        <v>76</v>
      </c>
      <c r="C33" s="3" t="s">
        <v>77</v>
      </c>
      <c r="D33" s="4">
        <v>11011.81</v>
      </c>
      <c r="E33" s="3">
        <v>485</v>
      </c>
      <c r="F33" s="6" t="s">
        <v>78</v>
      </c>
      <c r="G33" t="s">
        <v>8</v>
      </c>
      <c r="I33" s="10" t="s">
        <v>125</v>
      </c>
      <c r="K33" s="14">
        <v>20247</v>
      </c>
      <c r="L33" s="13">
        <f t="shared" si="2"/>
        <v>22296</v>
      </c>
      <c r="M33" s="13"/>
      <c r="N33">
        <f t="shared" si="3"/>
        <v>1.2066745823689942</v>
      </c>
      <c r="O33" s="10" t="s">
        <v>130</v>
      </c>
    </row>
    <row r="34" spans="1:15" hidden="1" x14ac:dyDescent="0.15">
      <c r="A34" s="11">
        <v>33</v>
      </c>
      <c r="B34" s="3" t="s">
        <v>79</v>
      </c>
      <c r="C34" s="3" t="s">
        <v>80</v>
      </c>
      <c r="D34" s="4">
        <v>211.11</v>
      </c>
      <c r="E34" s="3"/>
      <c r="F34" s="6" t="s">
        <v>81</v>
      </c>
    </row>
    <row r="35" spans="1:15" ht="27" x14ac:dyDescent="0.15">
      <c r="A35" s="11">
        <v>34</v>
      </c>
      <c r="B35" s="15" t="s">
        <v>131</v>
      </c>
      <c r="C35" s="3" t="s">
        <v>82</v>
      </c>
      <c r="D35" s="4">
        <v>469.27</v>
      </c>
      <c r="E35" s="3">
        <v>56.52</v>
      </c>
      <c r="F35" s="6" t="s">
        <v>83</v>
      </c>
      <c r="I35" s="10" t="s">
        <v>125</v>
      </c>
      <c r="K35">
        <v>13246</v>
      </c>
      <c r="L35" s="13">
        <f>ROUND(K35*D35/10000,0)</f>
        <v>622</v>
      </c>
      <c r="M35" s="13"/>
      <c r="N35">
        <f>E35*10000/D35/365</f>
        <v>3.2997914861059336</v>
      </c>
    </row>
    <row r="36" spans="1:15" ht="81" hidden="1" x14ac:dyDescent="0.15">
      <c r="A36" s="11">
        <v>35</v>
      </c>
      <c r="B36" s="3" t="s">
        <v>105</v>
      </c>
      <c r="C36" s="3"/>
      <c r="D36" s="4">
        <v>678.81</v>
      </c>
      <c r="E36" s="3">
        <v>43.26</v>
      </c>
      <c r="F36" s="6" t="s">
        <v>84</v>
      </c>
      <c r="G36" t="s">
        <v>11</v>
      </c>
      <c r="I36" s="10" t="s">
        <v>122</v>
      </c>
    </row>
    <row r="37" spans="1:15" ht="54" hidden="1" x14ac:dyDescent="0.15">
      <c r="A37" s="11">
        <v>36</v>
      </c>
      <c r="B37" s="3" t="s">
        <v>85</v>
      </c>
      <c r="C37" s="3"/>
      <c r="D37" s="4">
        <v>2937.54</v>
      </c>
      <c r="E37" s="3">
        <v>123.62</v>
      </c>
      <c r="F37" s="6" t="s">
        <v>86</v>
      </c>
      <c r="G37" t="s">
        <v>11</v>
      </c>
      <c r="I37" s="10" t="s">
        <v>122</v>
      </c>
    </row>
    <row r="38" spans="1:15" ht="283.5" hidden="1" x14ac:dyDescent="0.15">
      <c r="A38" s="11">
        <v>37</v>
      </c>
      <c r="B38" s="3" t="s">
        <v>87</v>
      </c>
      <c r="C38" s="3" t="s">
        <v>88</v>
      </c>
      <c r="D38" s="4">
        <v>1059.92</v>
      </c>
      <c r="E38" s="3">
        <v>76.64</v>
      </c>
      <c r="F38" s="6" t="s">
        <v>89</v>
      </c>
      <c r="G38" t="s">
        <v>11</v>
      </c>
      <c r="I38" s="10" t="s">
        <v>122</v>
      </c>
    </row>
    <row r="39" spans="1:15" ht="27" hidden="1" x14ac:dyDescent="0.15">
      <c r="A39" s="11">
        <v>38</v>
      </c>
      <c r="B39" s="3" t="s">
        <v>106</v>
      </c>
      <c r="C39" s="3"/>
      <c r="D39" s="4">
        <v>25.78</v>
      </c>
      <c r="E39" s="3">
        <v>1.2</v>
      </c>
      <c r="F39" s="6" t="s">
        <v>90</v>
      </c>
      <c r="G39" t="s">
        <v>8</v>
      </c>
      <c r="I39" s="10" t="s">
        <v>122</v>
      </c>
    </row>
    <row r="40" spans="1:15" ht="54" hidden="1" x14ac:dyDescent="0.15">
      <c r="A40" s="11">
        <v>39</v>
      </c>
      <c r="B40" s="3" t="s">
        <v>91</v>
      </c>
      <c r="C40" s="3" t="s">
        <v>107</v>
      </c>
      <c r="D40" s="4">
        <v>28870.79</v>
      </c>
      <c r="E40" s="3">
        <v>2279</v>
      </c>
      <c r="F40" s="6" t="s">
        <v>92</v>
      </c>
      <c r="G40" t="s">
        <v>11</v>
      </c>
      <c r="H40" t="s">
        <v>108</v>
      </c>
      <c r="I40" s="10" t="s">
        <v>123</v>
      </c>
      <c r="J40" t="s">
        <v>109</v>
      </c>
    </row>
    <row r="41" spans="1:15" ht="27" hidden="1" x14ac:dyDescent="0.15">
      <c r="A41" s="11">
        <v>40</v>
      </c>
      <c r="B41" s="3" t="s">
        <v>110</v>
      </c>
      <c r="C41" s="3"/>
      <c r="D41" s="4">
        <v>731.48</v>
      </c>
      <c r="E41" s="3">
        <v>53.4</v>
      </c>
      <c r="F41" s="6" t="s">
        <v>93</v>
      </c>
      <c r="G41" t="s">
        <v>8</v>
      </c>
      <c r="I41" s="10" t="s">
        <v>122</v>
      </c>
    </row>
    <row r="42" spans="1:15" ht="324" hidden="1" x14ac:dyDescent="0.15">
      <c r="A42" s="11">
        <v>41</v>
      </c>
      <c r="B42" s="3" t="s">
        <v>111</v>
      </c>
      <c r="C42" s="3"/>
      <c r="D42" s="4">
        <v>3511.96</v>
      </c>
      <c r="E42" s="3">
        <v>228.35</v>
      </c>
      <c r="F42" s="6" t="s">
        <v>94</v>
      </c>
      <c r="G42" t="s">
        <v>11</v>
      </c>
      <c r="I42" s="10" t="s">
        <v>124</v>
      </c>
    </row>
    <row r="43" spans="1:15" ht="27" hidden="1" x14ac:dyDescent="0.15">
      <c r="A43" s="11">
        <v>42</v>
      </c>
      <c r="B43" s="3" t="s">
        <v>112</v>
      </c>
      <c r="C43" s="3" t="s">
        <v>113</v>
      </c>
      <c r="D43" s="4">
        <v>12800.34</v>
      </c>
      <c r="E43" s="3">
        <v>1144.1600000000001</v>
      </c>
      <c r="F43" s="6" t="s">
        <v>95</v>
      </c>
      <c r="G43" t="s">
        <v>11</v>
      </c>
      <c r="I43" s="10" t="s">
        <v>124</v>
      </c>
    </row>
    <row r="44" spans="1:15" x14ac:dyDescent="0.15">
      <c r="D44">
        <f>SUBTOTAL(9,D2:D43)</f>
        <v>134370.22999999998</v>
      </c>
    </row>
  </sheetData>
  <autoFilter ref="A1:J43">
    <filterColumn colId="8">
      <filters>
        <filter val="解国明"/>
      </filters>
    </filterColumn>
  </autoFilter>
  <phoneticPr fontId="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汪正航</dc:creator>
  <cp:lastModifiedBy>KG</cp:lastModifiedBy>
  <dcterms:created xsi:type="dcterms:W3CDTF">2023-06-29T15:15:00Z</dcterms:created>
  <dcterms:modified xsi:type="dcterms:W3CDTF">2023-07-24T02:46:48Z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5A4562F842D74A1E82DE8F4CA50029FF</vt:lpwstr>
  </property>
  <property fmtid="{D5CDD505-2E9C-101B-9397-08002B2CF9AE}" pid="3" name="KSOProductBuildVer">
    <vt:lpwstr>2052-11.8.2.11062</vt:lpwstr>
  </property>
</Properties>
</file>