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4D8DFC3B-4EFA-430B-9284-0F371167A041}" xr6:coauthVersionLast="47" xr6:coauthVersionMax="47" xr10:uidLastSave="{00000000-0000-0000-0000-000000000000}"/>
  <bookViews>
    <workbookView xWindow="-120" yWindow="-120" windowWidth="21840" windowHeight="13140" xr2:uid="{31B7B329-BC96-4A08-AA4D-7C78A879550A}"/>
  </bookViews>
  <sheets>
    <sheet name="系统读取表" sheetId="1" r:id="rId1"/>
  </sheets>
  <externalReferences>
    <externalReference r:id="rId2"/>
  </externalReferences>
  <definedNames>
    <definedName name="_xlnm.Print_Area" localSheetId="0">系统读取表!$A$1:$J$26</definedName>
    <definedName name="办公层高">'[1]不动产比较法-办公'!$B$119:$M$119</definedName>
    <definedName name="办公朝向">'[1]不动产比较法-办公'!$B$91:$M$91</definedName>
    <definedName name="办公道路级别">'[1]不动产比较法-办公'!$B$87:$M$87</definedName>
    <definedName name="办公公共部分装修">'[1]不动产比较法-办公'!$B$108:$M$108</definedName>
    <definedName name="办公基础设施水平">'[1]不动产比较法-办公'!$B$117:$M$117</definedName>
    <definedName name="办公集聚程度">[1]定义!$M$1:$M$6</definedName>
    <definedName name="办公建筑结构">'[1]不动产比较法-办公'!$B$106:$M$106</definedName>
    <definedName name="办公建筑类型">'[1]不动产比较法-办公'!$B$101:$M$101</definedName>
    <definedName name="办公交易情况">'[1]不动产比较法-办公'!$A$62:$M$62</definedName>
    <definedName name="办公楼层">'[1]不动产比较法-办公'!$B$89:$M$89</definedName>
    <definedName name="办公内部装修">'[1]不动产比较法-办公'!$B$123:$M$123</definedName>
    <definedName name="办公物业管理">'[1]不动产比较法-办公'!$B$115:$M$115</definedName>
    <definedName name="办公用途">'[1]不动产比较法-办公'!$B$64:$M$64</definedName>
    <definedName name="仓储公共部分装修">'[1]不动产比较法-仓储'!$B$77:$M$77</definedName>
    <definedName name="仓储交易情况">'[1]不动产比较法-仓储'!$A$49:$M$49</definedName>
    <definedName name="仓储楼层">'[1]不动产比较法-仓储'!$B$69:$M$69</definedName>
    <definedName name="仓储物业等级">'[1]不动产比较法-仓储'!$B$82:$M$82</definedName>
    <definedName name="仓储用途">'[1]不动产比较法-仓储'!$B$51:$M$51</definedName>
    <definedName name="产业集聚程度">[1]定义!$N$1:$N$6</definedName>
    <definedName name="车位公共部分装修">'[1]不动产比较法-车位'!$B$83:$M$83</definedName>
    <definedName name="车位交易情况">'[1]不动产比较法-车位'!$A$51:$M$51</definedName>
    <definedName name="车位类型">'[1]不动产比较法-车位'!$B$93:$M$93</definedName>
    <definedName name="车位楼层">'[1]不动产比较法-车位'!$B$71:$M$71</definedName>
    <definedName name="车位配套类型">'[1]不动产比较法-车位'!$B$79:$M$79</definedName>
    <definedName name="车位物业等级">'[1]不动产比较法-车位'!$B$88:$M$88</definedName>
    <definedName name="车位用途">'[1]不动产比较法-车位'!$B$53:$M$53</definedName>
    <definedName name="城镇土地纳税等级分级范围">'[1]数据-取费表'!$A$53:$A$63</definedName>
    <definedName name="单价内涵">[1]定义!$V$1:$V$3</definedName>
    <definedName name="地类判定">[1]定义!$H$1:$H$9</definedName>
    <definedName name="法定最高年限">[1]定义!$G$2:$G$5</definedName>
    <definedName name="工业公共部分装修">'[1]不动产比较法-工业'!$B$95:$M$95</definedName>
    <definedName name="工业基础设施水平">'[1]不动产比较法-工业'!$B$102:$M$102</definedName>
    <definedName name="工业建筑结构">'[1]不动产比较法-工业'!$B$93:$M$93</definedName>
    <definedName name="工业建筑类型">'[1]不动产比较法-工业'!$B$88:$M$88</definedName>
    <definedName name="工业交易情况">'[1]不动产比较法-工业'!$A$55:$M$55</definedName>
    <definedName name="工业内部装修">'[1]不动产比较法-工业'!$B$104:$M$104</definedName>
    <definedName name="工业物业管理">'[1]不动产比较法-工业'!$B$100:$M$100</definedName>
    <definedName name="工业用途">'[1]不动产比较法-工业'!$B$57:$M$57</definedName>
    <definedName name="公共配套设施">[1]定义!$Q$1:$Q$6</definedName>
    <definedName name="估价范围判定">[1]定义!$D$1:$D$4</definedName>
    <definedName name="估价方法">[1]定义!$B$1:$B$50</definedName>
    <definedName name="环境">[1]定义!$S$1:$S$6</definedName>
    <definedName name="基础设施水平">[1]定义!$R$1:$R$6</definedName>
    <definedName name="价值类型2">[1]定义!$B$54:$B$56</definedName>
    <definedName name="交通便捷度">[1]定义!$O$1:$O$6</definedName>
    <definedName name="居住社区成熟度">[1]定义!$K$1:$K$6</definedName>
    <definedName name="类别">[1]定义!$J$1:$J$3</definedName>
    <definedName name="临街状况">[1]定义!$T$1:$T$5</definedName>
    <definedName name="内部装修维护情况">[1]定义!$U$1:$U$6</definedName>
    <definedName name="七通一平">[1]修正!$A$8:$A$16</definedName>
    <definedName name="区域土地利用方向">[1]定义!$P$1:$P$6</definedName>
    <definedName name="商业层高">'[1]不动产比较法-商业'!$B$116:$M$116</definedName>
    <definedName name="商业繁华度">[1]定义!$L$1:$L$6</definedName>
    <definedName name="商业公共部分装修">'[1]不动产比较法-商业'!$B$107:$M$107</definedName>
    <definedName name="商业基础设施水平">'[1]不动产比较法-商业'!$B$112:$M$112</definedName>
    <definedName name="商业建筑结构">'[1]不动产比较法-商业'!$B$105:$M$105</definedName>
    <definedName name="商业交易情况">'[1]不动产比较法-商业'!$A$61:$M$61</definedName>
    <definedName name="商业街名称">[1]修正!$C$73:$C$141</definedName>
    <definedName name="商业进深比">'[1]不动产比较法-商业'!$B$120:$M$120</definedName>
    <definedName name="商业类型">'[1]不动产比较法-商业'!$B$100:$M$100</definedName>
    <definedName name="商业临街状况">'[1]不动产比较法-商业'!$B$86:$M$86</definedName>
    <definedName name="商业楼层">'[1]不动产比较法-商业'!$B$92:$M$92</definedName>
    <definedName name="商业内部装修">'[1]不动产比较法-商业'!$B$122:$M$122</definedName>
    <definedName name="商业人流量">'[1]不动产比较法-商业'!$B$90:$M$90</definedName>
    <definedName name="商业业态">'[1]不动产比较法-商业'!$B$114:$M$114</definedName>
    <definedName name="商业用途">'[1]不动产比较法-商业'!$B$63:$M$63</definedName>
    <definedName name="是否封闭">'[1]不动产比较法-仓储'!$B$89:$M$89</definedName>
    <definedName name="是否直接入户">'[1]不动产比较法-车位'!$B$95:$M$95</definedName>
    <definedName name="套工工程地质条件">'[1]比较法-工业'!$B$115:$M$115</definedName>
    <definedName name="套工交易情况">'[1]比较法-住宅、综合'!$A$74:$M$74</definedName>
    <definedName name="套工开发程度">'[1]比较法-工业'!$B$113:$M$113</definedName>
    <definedName name="套工临街等级">'[1]比较法-工业'!$B$98:$M$98</definedName>
    <definedName name="套工土地级别">'[1]比较法-工业'!$B$100:$M$100</definedName>
    <definedName name="套工用途">'[1]比较法-工业'!$B$71:$M$71</definedName>
    <definedName name="套工宗地形状">'[1]比较法-工业'!$B$111:$M$111</definedName>
    <definedName name="套综道路等级">'[1]比较法-住宅、综合'!$B$107:$M$107</definedName>
    <definedName name="套综工程地质条件">'[1]比较法-住宅、综合'!$B$126:$M$126</definedName>
    <definedName name="套综交易情况">'[1]比较法-住宅、综合'!$A$74:$M$74</definedName>
    <definedName name="套综临街宽度及深度">'[1]比较法-住宅、综合'!$B$122:$M$122</definedName>
    <definedName name="套综土地级别">'[1]比较法-住宅、综合'!$B$109:$M$109</definedName>
    <definedName name="套综用途">'[1]比较法-住宅、综合'!$B$76:$M$76</definedName>
    <definedName name="套综宗地内开发程度">'[1]比较法-住宅、综合'!$B$124:$M$124</definedName>
    <definedName name="套综宗地形状">'[1]比较法-住宅、综合'!$B$120:$M$120</definedName>
    <definedName name="土地估价师">[1]估价师及机构信息!$D$3:$D$17</definedName>
    <definedName name="土地级别">[1]定义!$C$1:$C$14</definedName>
    <definedName name="位置">[1]定义!$E$2:$E$4</definedName>
    <definedName name="五等判定">[1]定义!$W$1:$W$6</definedName>
    <definedName name="项目类型">'[1]数据-汇总表'!$C$17:$C$26</definedName>
    <definedName name="写字楼等级">'[1]不动产比较法-办公'!$B$113:$M$113</definedName>
    <definedName name="一修多修正项2">[1]典型户型修正!$5:$5</definedName>
    <definedName name="一修多修正项3">[1]典型户型修正!$7:$7</definedName>
    <definedName name="一修多修正项4">[1]典型户型修正!$9:$9</definedName>
    <definedName name="一修多修正项5">[1]典型户型修正!$11:$11</definedName>
    <definedName name="一修多修正项6">[1]典型户型修正!$13:$13</definedName>
    <definedName name="一修多修正项7">[1]典型户型修正!$15:$15</definedName>
    <definedName name="一修多修正项8">[1]典型户型修正!$17:$17</definedName>
    <definedName name="用途类型">[1]定义!$A$1:$A$50</definedName>
    <definedName name="有无电梯">'[1]不动产比较法-仓储'!$B$84:$M$84</definedName>
    <definedName name="主用途">[1]定义!$F$1:$F$12</definedName>
    <definedName name="住宅朝向">'[1]不动产比较法-住宅'!$B$88:$M$88</definedName>
    <definedName name="住宅房型">'[1]不动产比较法-住宅'!$B$118:$M$118</definedName>
    <definedName name="住宅公共部分装修">'[1]不动产比较法-住宅'!$B$109:$M$109</definedName>
    <definedName name="住宅基础设施水平">'[1]不动产比较法-住宅'!$B$116:$M$116</definedName>
    <definedName name="住宅建筑结构">'[1]不动产比较法-住宅'!$B$105:$M$105</definedName>
    <definedName name="住宅建筑类型">'[1]不动产比较法-住宅'!$B$100:$M$100</definedName>
    <definedName name="住宅建筑品质">'[1]不动产比较法-住宅'!$B$107:$M$107</definedName>
    <definedName name="住宅交易情况">'[1]不动产比较法-住宅'!$A$61:$M$61</definedName>
    <definedName name="住宅楼层">'[1]不动产比较法-住宅'!$B$86:$M$86</definedName>
    <definedName name="住宅内部装修">'[1]不动产比较法-住宅'!$B$122:$M$122</definedName>
    <definedName name="住宅物业管理">'[1]不动产比较法-住宅'!$B$114:$M$114</definedName>
    <definedName name="住宅用途">'[1]不动产比较法-住宅'!$B$63:$M$63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F15" i="1"/>
  <c r="E15" i="1"/>
  <c r="F14" i="1"/>
  <c r="E14" i="1"/>
  <c r="B8" i="1"/>
  <c r="B7" i="1"/>
  <c r="B6" i="1"/>
  <c r="B5" i="1"/>
  <c r="D5" i="1" s="1"/>
  <c r="B3" i="1"/>
  <c r="B2" i="1"/>
  <c r="D7" i="1" s="1"/>
  <c r="B1" i="1"/>
  <c r="C7" i="1" l="1"/>
  <c r="D6" i="1"/>
  <c r="D8" i="1"/>
  <c r="C6" i="1"/>
  <c r="C5" i="1"/>
  <c r="C8" i="1"/>
</calcChain>
</file>

<file path=xl/sharedStrings.xml><?xml version="1.0" encoding="utf-8"?>
<sst xmlns="http://schemas.openxmlformats.org/spreadsheetml/2006/main" count="31" uniqueCount="28">
  <si>
    <t>（规划）建筑面积（m2）</t>
  </si>
  <si>
    <t>（分摊）土地面积（m2）</t>
  </si>
  <si>
    <t>价值时点/估价期日</t>
  </si>
  <si>
    <t>价值类型</t>
  </si>
  <si>
    <t>总价（万元）</t>
  </si>
  <si>
    <t>楼面单价（元/平方米）</t>
  </si>
  <si>
    <t>地面单价（元/平方米）</t>
  </si>
  <si>
    <t>市场价值</t>
  </si>
  <si>
    <t>抵押价值</t>
  </si>
  <si>
    <t>抵押价值-已注销</t>
  </si>
  <si>
    <t>抵押净值</t>
  </si>
  <si>
    <t>总投</t>
  </si>
  <si>
    <t>租金</t>
  </si>
  <si>
    <t>重置成新价</t>
    <phoneticPr fontId="5" type="noConversion"/>
  </si>
  <si>
    <t>项目名称</t>
    <phoneticPr fontId="5" type="noConversion"/>
  </si>
  <si>
    <t>市场价值（万元）</t>
  </si>
  <si>
    <t>楼面单价（元/平方米）</t>
    <phoneticPr fontId="5" type="noConversion"/>
  </si>
  <si>
    <t>抵押价值（万元）</t>
  </si>
  <si>
    <t>抵押价值-已注销（万元）</t>
  </si>
  <si>
    <t>抵押净值（万元）</t>
  </si>
  <si>
    <t>估价对象4</t>
  </si>
  <si>
    <t>估价对象5</t>
  </si>
  <si>
    <t>估价对象6</t>
  </si>
  <si>
    <t>估价对象7</t>
  </si>
  <si>
    <t>估价对象8</t>
  </si>
  <si>
    <t>估价对象9</t>
  </si>
  <si>
    <t>估价对象10</t>
  </si>
  <si>
    <t>土地使用权市场价格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</si>
</sst>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666666"/>
      <name val="微软雅黑"/>
      <family val="2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13">
    <xf numFmtId="0" fontId="0" fillId="0" borderId="0" xfId="0">
      <alignment vertical="center"/>
    </xf>
    <xf numFmtId="0" fontId="2" fillId="2" borderId="1" xfId="1" applyFont="1" applyFill="1" applyBorder="1" applyAlignment="1">
      <alignment horizontal="left" vertical="center" wrapText="1"/>
    </xf>
    <xf numFmtId="0" fontId="2" fillId="3" borderId="0" xfId="1" applyFont="1" applyFill="1" applyAlignment="1" applyProtection="1">
      <alignment horizontal="left" vertical="center" wrapText="1"/>
      <protection locked="0"/>
    </xf>
    <xf numFmtId="0" fontId="0" fillId="3" borderId="0" xfId="0" applyFill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14" fontId="2" fillId="2" borderId="1" xfId="1" applyNumberFormat="1" applyFont="1" applyFill="1" applyBorder="1" applyAlignment="1">
      <alignment horizontal="left" vertical="center" wrapText="1"/>
    </xf>
    <xf numFmtId="0" fontId="2" fillId="0" borderId="1" xfId="1" applyFont="1" applyBorder="1" applyAlignment="1" applyProtection="1">
      <alignment horizontal="left" vertical="center" wrapText="1"/>
      <protection locked="0"/>
    </xf>
    <xf numFmtId="0" fontId="1" fillId="2" borderId="1" xfId="1" applyFill="1" applyBorder="1" applyAlignment="1">
      <alignment horizontal="left" vertical="center"/>
    </xf>
    <xf numFmtId="0" fontId="2" fillId="2" borderId="2" xfId="1" applyFont="1" applyFill="1" applyBorder="1" applyAlignment="1">
      <alignment horizontal="left" vertical="center" wrapText="1"/>
    </xf>
    <xf numFmtId="0" fontId="4" fillId="0" borderId="1" xfId="1" applyFont="1" applyBorder="1" applyAlignment="1" applyProtection="1">
      <alignment horizontal="left" vertical="center"/>
      <protection locked="0"/>
    </xf>
    <xf numFmtId="0" fontId="2" fillId="0" borderId="2" xfId="1" applyFont="1" applyBorder="1" applyAlignment="1" applyProtection="1">
      <alignment horizontal="left" vertical="center" wrapText="1"/>
      <protection locked="0"/>
    </xf>
    <xf numFmtId="0" fontId="1" fillId="0" borderId="1" xfId="1" applyBorder="1" applyAlignment="1" applyProtection="1">
      <alignment horizontal="left" vertical="center"/>
      <protection locked="0"/>
    </xf>
    <xf numFmtId="0" fontId="0" fillId="0" borderId="1" xfId="1" applyFont="1" applyBorder="1" applyAlignment="1" applyProtection="1">
      <alignment horizontal="left" vertical="center"/>
      <protection locked="0"/>
    </xf>
  </cellXfs>
  <cellStyles count="2">
    <cellStyle name="常规" xfId="0" builtinId="0"/>
    <cellStyle name="常规 9" xfId="1" xr:uid="{EEA1B3A1-0C4D-498C-92A8-82BEDE8B2D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dministrator\Desktop\&#26080;&#20869;&#23481;-&#20256;&#31995;&#32479;&#29992;.xlsx" TargetMode="External"/><Relationship Id="rId1" Type="http://schemas.openxmlformats.org/officeDocument/2006/relationships/externalLinkPath" Target="&#26080;&#20869;&#23481;-&#20256;&#31995;&#32479;&#2999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致函链接"/>
      <sheetName val="预评函-封皮"/>
      <sheetName val="预评函-1"/>
      <sheetName val="预评函-1 (储备)"/>
      <sheetName val="预评函-2"/>
      <sheetName val="预评函-3"/>
      <sheetName val="使用说明"/>
      <sheetName val="估价师及机构信息"/>
      <sheetName val="定义"/>
      <sheetName val="常用公式"/>
      <sheetName val="项目基本情况"/>
      <sheetName val="数据-基础表"/>
      <sheetName val="数据-汇总表"/>
      <sheetName val="数据-取费表"/>
      <sheetName val="估价对象房地状况"/>
      <sheetName val="系统读取表"/>
      <sheetName val="结果表"/>
      <sheetName val="剩余法-待开发"/>
      <sheetName val="剩余法-现房"/>
      <sheetName val="比较法-住宅、综合"/>
      <sheetName val="比较法-工业"/>
      <sheetName val="基准地价"/>
      <sheetName val="修正"/>
      <sheetName val="区片价"/>
      <sheetName val="区片价-范围"/>
      <sheetName val="容积率修正"/>
      <sheetName val="因素修正幅度"/>
      <sheetName val="地价"/>
      <sheetName val="地价-分区"/>
      <sheetName val="基准地价（汇总）"/>
      <sheetName val="收益还原法"/>
      <sheetName val="不动产收益法"/>
      <sheetName val="不动产收益法-酒店模型"/>
      <sheetName val="成本逼近法"/>
      <sheetName val="不动产比较法-住宅"/>
      <sheetName val="不动产比较法-商业"/>
      <sheetName val="不动产比较法-办公"/>
      <sheetName val="不动产比较法-工业"/>
      <sheetName val="不动产比较法-车位"/>
      <sheetName val="不动产比较法-仓储"/>
      <sheetName val="典型户型修正"/>
      <sheetName val="存贷款利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3">
          <cell r="D3" t="str">
            <v>土地估价师</v>
          </cell>
        </row>
        <row r="4">
          <cell r="D4" t="str">
            <v>梁津</v>
          </cell>
        </row>
        <row r="5">
          <cell r="D5" t="str">
            <v>叶凌</v>
          </cell>
        </row>
        <row r="6">
          <cell r="D6" t="str">
            <v>王鹏</v>
          </cell>
        </row>
        <row r="7">
          <cell r="D7" t="str">
            <v>欧红伟</v>
          </cell>
        </row>
        <row r="8">
          <cell r="D8" t="str">
            <v>吴薇</v>
          </cell>
        </row>
        <row r="9">
          <cell r="D9" t="str">
            <v>陈颖</v>
          </cell>
        </row>
        <row r="10">
          <cell r="D10" t="str">
            <v>崔锴</v>
          </cell>
        </row>
        <row r="11">
          <cell r="D11" t="str">
            <v>郑燚</v>
          </cell>
        </row>
        <row r="12">
          <cell r="D12" t="str">
            <v>苏海</v>
          </cell>
        </row>
        <row r="13">
          <cell r="D13" t="str">
            <v>赵雯</v>
          </cell>
        </row>
        <row r="14">
          <cell r="D14" t="str">
            <v>刘敬东</v>
          </cell>
        </row>
        <row r="17">
          <cell r="D17" t="str">
            <v>——</v>
          </cell>
        </row>
      </sheetData>
      <sheetData sheetId="8">
        <row r="1">
          <cell r="A1" t="str">
            <v>用途类型</v>
          </cell>
          <cell r="B1" t="str">
            <v>估价方法</v>
          </cell>
          <cell r="C1" t="str">
            <v>土地级别</v>
          </cell>
          <cell r="D1" t="str">
            <v>估价范围判定</v>
          </cell>
          <cell r="F1" t="str">
            <v>主用途</v>
          </cell>
          <cell r="H1" t="str">
            <v>地类判定</v>
          </cell>
          <cell r="J1" t="str">
            <v>类别</v>
          </cell>
          <cell r="K1" t="str">
            <v>居住社区成熟度</v>
          </cell>
          <cell r="L1" t="str">
            <v>商业繁华度</v>
          </cell>
          <cell r="M1" t="str">
            <v>办公集聚程度</v>
          </cell>
          <cell r="N1" t="str">
            <v>产业集聚程度</v>
          </cell>
          <cell r="O1" t="str">
            <v>交通便捷度</v>
          </cell>
          <cell r="P1" t="str">
            <v>区域土地利用方向</v>
          </cell>
          <cell r="Q1" t="str">
            <v>公共配套设施</v>
          </cell>
          <cell r="R1" t="str">
            <v>基础设施水平</v>
          </cell>
          <cell r="S1" t="str">
            <v>环境质量</v>
          </cell>
          <cell r="T1" t="str">
            <v>临街状况</v>
          </cell>
          <cell r="U1" t="str">
            <v>内部装修维护情况</v>
          </cell>
          <cell r="V1" t="str">
            <v>单价内涵</v>
          </cell>
          <cell r="W1" t="str">
            <v>五等判定</v>
          </cell>
        </row>
        <row r="2">
          <cell r="A2" t="str">
            <v>平层住宅</v>
          </cell>
          <cell r="B2" t="str">
            <v>剩余法-待开发</v>
          </cell>
          <cell r="C2" t="str">
            <v>一级</v>
          </cell>
          <cell r="D2" t="str">
            <v>是</v>
          </cell>
          <cell r="E2" t="str">
            <v>地上</v>
          </cell>
          <cell r="F2" t="str">
            <v>住宅</v>
          </cell>
          <cell r="G2">
            <v>20</v>
          </cell>
          <cell r="H2" t="str">
            <v>住宅</v>
          </cell>
          <cell r="J2" t="str">
            <v>经营性</v>
          </cell>
          <cell r="K2" t="str">
            <v>好</v>
          </cell>
          <cell r="L2" t="str">
            <v>好</v>
          </cell>
          <cell r="M2" t="str">
            <v>好</v>
          </cell>
          <cell r="N2" t="str">
            <v>好</v>
          </cell>
          <cell r="O2" t="str">
            <v>好</v>
          </cell>
          <cell r="P2" t="str">
            <v>好</v>
          </cell>
          <cell r="Q2" t="str">
            <v>好</v>
          </cell>
          <cell r="R2" t="str">
            <v>七通</v>
          </cell>
          <cell r="S2" t="str">
            <v>好</v>
          </cell>
          <cell r="T2" t="str">
            <v>多面临街</v>
          </cell>
          <cell r="U2" t="str">
            <v>好</v>
          </cell>
          <cell r="V2" t="str">
            <v>单位面积地价</v>
          </cell>
          <cell r="W2" t="str">
            <v>好</v>
          </cell>
        </row>
        <row r="3">
          <cell r="A3" t="str">
            <v>LOFT住宅</v>
          </cell>
          <cell r="B3" t="str">
            <v>剩余法-现房</v>
          </cell>
          <cell r="C3" t="str">
            <v>二级</v>
          </cell>
          <cell r="D3" t="str">
            <v>否</v>
          </cell>
          <cell r="E3" t="str">
            <v>——</v>
          </cell>
          <cell r="F3" t="str">
            <v>商业</v>
          </cell>
          <cell r="G3">
            <v>40</v>
          </cell>
          <cell r="H3" t="str">
            <v>商业</v>
          </cell>
          <cell r="J3" t="str">
            <v>非经营性</v>
          </cell>
          <cell r="K3" t="str">
            <v>较好</v>
          </cell>
          <cell r="L3" t="str">
            <v>较好</v>
          </cell>
          <cell r="M3" t="str">
            <v>较好</v>
          </cell>
          <cell r="N3" t="str">
            <v>较好</v>
          </cell>
          <cell r="O3" t="str">
            <v>较好</v>
          </cell>
          <cell r="P3" t="str">
            <v>较好</v>
          </cell>
          <cell r="Q3" t="str">
            <v>较好</v>
          </cell>
          <cell r="R3" t="str">
            <v>六通</v>
          </cell>
          <cell r="S3" t="str">
            <v>较好</v>
          </cell>
          <cell r="T3" t="str">
            <v>双面临街</v>
          </cell>
          <cell r="U3" t="str">
            <v>较好</v>
          </cell>
          <cell r="V3" t="str">
            <v>楼面地价</v>
          </cell>
          <cell r="W3" t="str">
            <v>较好</v>
          </cell>
        </row>
        <row r="4">
          <cell r="A4" t="str">
            <v>普通住宅</v>
          </cell>
          <cell r="B4" t="str">
            <v>比较法-住宅、综合</v>
          </cell>
          <cell r="C4" t="str">
            <v>三级</v>
          </cell>
          <cell r="D4" t="str">
            <v>——</v>
          </cell>
          <cell r="E4" t="str">
            <v>地下</v>
          </cell>
          <cell r="F4" t="str">
            <v>办公</v>
          </cell>
          <cell r="G4">
            <v>50</v>
          </cell>
          <cell r="H4" t="str">
            <v>办公</v>
          </cell>
          <cell r="K4" t="str">
            <v>一般</v>
          </cell>
          <cell r="L4" t="str">
            <v>一般</v>
          </cell>
          <cell r="M4" t="str">
            <v>一般</v>
          </cell>
          <cell r="N4" t="str">
            <v>一般</v>
          </cell>
          <cell r="O4" t="str">
            <v>一般</v>
          </cell>
          <cell r="P4" t="str">
            <v>一般</v>
          </cell>
          <cell r="Q4" t="str">
            <v>一般</v>
          </cell>
          <cell r="R4" t="str">
            <v>五通</v>
          </cell>
          <cell r="S4" t="str">
            <v>一般</v>
          </cell>
          <cell r="T4" t="str">
            <v>单面临街</v>
          </cell>
          <cell r="U4" t="str">
            <v>一般</v>
          </cell>
          <cell r="W4" t="str">
            <v>一般</v>
          </cell>
        </row>
        <row r="5">
          <cell r="A5" t="str">
            <v>公寓</v>
          </cell>
          <cell r="B5" t="str">
            <v>比较法-工业</v>
          </cell>
          <cell r="C5" t="str">
            <v>四级</v>
          </cell>
          <cell r="F5" t="str">
            <v>工业</v>
          </cell>
          <cell r="G5">
            <v>70</v>
          </cell>
          <cell r="H5" t="str">
            <v>车库</v>
          </cell>
          <cell r="K5" t="str">
            <v>较差</v>
          </cell>
          <cell r="L5" t="str">
            <v>较差</v>
          </cell>
          <cell r="M5" t="str">
            <v>较差</v>
          </cell>
          <cell r="N5" t="str">
            <v>较差</v>
          </cell>
          <cell r="O5" t="str">
            <v>较差</v>
          </cell>
          <cell r="P5" t="str">
            <v>较差</v>
          </cell>
          <cell r="Q5" t="str">
            <v>较差</v>
          </cell>
          <cell r="R5" t="str">
            <v>四通</v>
          </cell>
          <cell r="S5" t="str">
            <v>较差</v>
          </cell>
          <cell r="T5" t="str">
            <v>不临街</v>
          </cell>
          <cell r="U5" t="str">
            <v>较差</v>
          </cell>
          <cell r="W5" t="str">
            <v>较差</v>
          </cell>
        </row>
        <row r="6">
          <cell r="A6" t="str">
            <v>洋房</v>
          </cell>
          <cell r="B6" t="str">
            <v>基准地价</v>
          </cell>
          <cell r="C6" t="str">
            <v>五级</v>
          </cell>
          <cell r="F6" t="str">
            <v>车库</v>
          </cell>
          <cell r="H6" t="str">
            <v>仓储</v>
          </cell>
          <cell r="K6" t="str">
            <v>差</v>
          </cell>
          <cell r="L6" t="str">
            <v>差</v>
          </cell>
          <cell r="M6" t="str">
            <v>差</v>
          </cell>
          <cell r="N6" t="str">
            <v>差</v>
          </cell>
          <cell r="O6" t="str">
            <v>差</v>
          </cell>
          <cell r="P6" t="str">
            <v>差</v>
          </cell>
          <cell r="Q6" t="str">
            <v>差</v>
          </cell>
          <cell r="R6" t="str">
            <v>三通</v>
          </cell>
          <cell r="S6" t="str">
            <v>差</v>
          </cell>
          <cell r="U6" t="str">
            <v>差</v>
          </cell>
          <cell r="W6" t="str">
            <v>差</v>
          </cell>
        </row>
        <row r="7">
          <cell r="A7" t="str">
            <v>叠拼</v>
          </cell>
          <cell r="B7" t="str">
            <v>成本逼近法</v>
          </cell>
          <cell r="C7" t="str">
            <v>六级</v>
          </cell>
          <cell r="F7" t="str">
            <v>车库—商业</v>
          </cell>
          <cell r="H7" t="str">
            <v>工业</v>
          </cell>
        </row>
        <row r="8">
          <cell r="A8" t="str">
            <v>联排</v>
          </cell>
          <cell r="B8" t="str">
            <v>不动产收益法</v>
          </cell>
          <cell r="C8" t="str">
            <v>七级</v>
          </cell>
          <cell r="F8" t="str">
            <v>车库—办公</v>
          </cell>
          <cell r="H8" t="str">
            <v>公共服务</v>
          </cell>
        </row>
        <row r="9">
          <cell r="A9" t="str">
            <v>双拼</v>
          </cell>
          <cell r="B9" t="str">
            <v>不动产比较法-住宅</v>
          </cell>
          <cell r="C9" t="str">
            <v>八级</v>
          </cell>
          <cell r="F9" t="str">
            <v>仓储</v>
          </cell>
        </row>
        <row r="10">
          <cell r="A10" t="str">
            <v>独栋</v>
          </cell>
          <cell r="B10" t="str">
            <v>不动产比较法-商业</v>
          </cell>
          <cell r="C10" t="str">
            <v>九级</v>
          </cell>
          <cell r="F10" t="str">
            <v>公共服务</v>
          </cell>
        </row>
        <row r="11">
          <cell r="A11" t="str">
            <v>底商</v>
          </cell>
          <cell r="B11" t="str">
            <v>不动产比较法-办公</v>
          </cell>
          <cell r="C11" t="str">
            <v>十级</v>
          </cell>
        </row>
        <row r="12">
          <cell r="A12" t="str">
            <v>独立商业</v>
          </cell>
          <cell r="B12" t="str">
            <v>不动产比较法-工业</v>
          </cell>
          <cell r="C12" t="str">
            <v>十一级</v>
          </cell>
        </row>
        <row r="13">
          <cell r="A13" t="str">
            <v>商业街</v>
          </cell>
          <cell r="B13" t="str">
            <v>不动产比较法-车位</v>
          </cell>
          <cell r="C13" t="str">
            <v>十二级</v>
          </cell>
        </row>
        <row r="14">
          <cell r="A14" t="str">
            <v>酒店</v>
          </cell>
          <cell r="B14" t="str">
            <v>不动产比较法-仓储</v>
          </cell>
          <cell r="C14" t="str">
            <v>——</v>
          </cell>
        </row>
        <row r="15">
          <cell r="A15" t="str">
            <v>标准厂房</v>
          </cell>
          <cell r="B15" t="str">
            <v>不动产收益法-商业</v>
          </cell>
        </row>
        <row r="16">
          <cell r="A16" t="str">
            <v>特殊厂房</v>
          </cell>
          <cell r="B16" t="str">
            <v>不动产收益法-办公</v>
          </cell>
        </row>
        <row r="17">
          <cell r="A17" t="str">
            <v>办公楼</v>
          </cell>
          <cell r="B17" t="str">
            <v>不动产收益法-车库</v>
          </cell>
        </row>
        <row r="18">
          <cell r="A18" t="str">
            <v>宿舍</v>
          </cell>
          <cell r="B18" t="str">
            <v>基准地价（汇总）</v>
          </cell>
        </row>
        <row r="19">
          <cell r="A19" t="str">
            <v>食堂</v>
          </cell>
          <cell r="B19" t="str">
            <v>收益还原法</v>
          </cell>
        </row>
        <row r="20">
          <cell r="A20" t="str">
            <v>车库</v>
          </cell>
          <cell r="B20" t="str">
            <v>典型户型修正</v>
          </cell>
        </row>
        <row r="21">
          <cell r="A21" t="str">
            <v>戊类库房</v>
          </cell>
          <cell r="B21" t="str">
            <v>不动产收益法-酒店模型</v>
          </cell>
        </row>
        <row r="22">
          <cell r="A22" t="str">
            <v>燃品库房</v>
          </cell>
          <cell r="B22" t="str">
            <v>*</v>
          </cell>
        </row>
        <row r="23">
          <cell r="A23" t="str">
            <v>非燃品库房</v>
          </cell>
          <cell r="B23" t="str">
            <v>*</v>
          </cell>
        </row>
        <row r="24">
          <cell r="A24" t="str">
            <v>——</v>
          </cell>
          <cell r="B24" t="str">
            <v>*</v>
          </cell>
        </row>
        <row r="25">
          <cell r="A25" t="str">
            <v>限价商品房</v>
          </cell>
          <cell r="B25" t="str">
            <v>*</v>
          </cell>
        </row>
        <row r="26">
          <cell r="A26" t="str">
            <v>自住商品房</v>
          </cell>
          <cell r="B26" t="str">
            <v>*</v>
          </cell>
        </row>
        <row r="27">
          <cell r="A27" t="str">
            <v>*</v>
          </cell>
          <cell r="B27" t="str">
            <v>*</v>
          </cell>
        </row>
        <row r="28">
          <cell r="A28" t="str">
            <v>*</v>
          </cell>
          <cell r="B28" t="str">
            <v>*</v>
          </cell>
        </row>
        <row r="29">
          <cell r="A29" t="str">
            <v>*</v>
          </cell>
          <cell r="B29" t="str">
            <v>*</v>
          </cell>
        </row>
        <row r="30">
          <cell r="A30" t="str">
            <v>*</v>
          </cell>
          <cell r="B30" t="str">
            <v>*</v>
          </cell>
        </row>
        <row r="31">
          <cell r="A31" t="str">
            <v>*</v>
          </cell>
          <cell r="B31" t="str">
            <v>*</v>
          </cell>
        </row>
        <row r="32">
          <cell r="A32" t="str">
            <v>*</v>
          </cell>
          <cell r="B32" t="str">
            <v>*</v>
          </cell>
        </row>
        <row r="33">
          <cell r="A33" t="str">
            <v>*</v>
          </cell>
          <cell r="B33" t="str">
            <v>*</v>
          </cell>
        </row>
        <row r="34">
          <cell r="A34" t="str">
            <v>*</v>
          </cell>
          <cell r="B34" t="str">
            <v>*</v>
          </cell>
        </row>
        <row r="35">
          <cell r="A35" t="str">
            <v>*</v>
          </cell>
          <cell r="B35" t="str">
            <v>*</v>
          </cell>
        </row>
        <row r="36">
          <cell r="A36" t="str">
            <v>*</v>
          </cell>
          <cell r="B36" t="str">
            <v>*</v>
          </cell>
        </row>
        <row r="37">
          <cell r="A37" t="str">
            <v>*</v>
          </cell>
          <cell r="B37" t="str">
            <v>*</v>
          </cell>
        </row>
        <row r="38">
          <cell r="A38" t="str">
            <v>*</v>
          </cell>
          <cell r="B38" t="str">
            <v>*</v>
          </cell>
        </row>
        <row r="39">
          <cell r="A39" t="str">
            <v>*</v>
          </cell>
          <cell r="B39" t="str">
            <v>*</v>
          </cell>
        </row>
        <row r="40">
          <cell r="A40" t="str">
            <v>*</v>
          </cell>
          <cell r="B40" t="str">
            <v>*</v>
          </cell>
        </row>
        <row r="41">
          <cell r="A41" t="str">
            <v>*</v>
          </cell>
          <cell r="B41" t="str">
            <v>*</v>
          </cell>
        </row>
        <row r="42">
          <cell r="A42" t="str">
            <v>*</v>
          </cell>
          <cell r="B42" t="str">
            <v>*</v>
          </cell>
        </row>
        <row r="43">
          <cell r="A43" t="str">
            <v>*</v>
          </cell>
          <cell r="B43" t="str">
            <v>*</v>
          </cell>
        </row>
        <row r="44">
          <cell r="A44" t="str">
            <v>*</v>
          </cell>
          <cell r="B44" t="str">
            <v>*</v>
          </cell>
        </row>
        <row r="45">
          <cell r="A45" t="str">
            <v>*</v>
          </cell>
          <cell r="B45" t="str">
            <v>*</v>
          </cell>
        </row>
        <row r="46">
          <cell r="A46" t="str">
            <v>*</v>
          </cell>
          <cell r="B46" t="str">
            <v>*</v>
          </cell>
        </row>
        <row r="47">
          <cell r="A47" t="str">
            <v>*</v>
          </cell>
          <cell r="B47" t="str">
            <v>*</v>
          </cell>
        </row>
        <row r="48">
          <cell r="A48" t="str">
            <v>*</v>
          </cell>
          <cell r="B48" t="str">
            <v>*</v>
          </cell>
        </row>
        <row r="49">
          <cell r="A49" t="str">
            <v>*</v>
          </cell>
          <cell r="B49" t="str">
            <v>*</v>
          </cell>
        </row>
        <row r="50">
          <cell r="A50" t="str">
            <v>*</v>
          </cell>
          <cell r="B50" t="str">
            <v>*</v>
          </cell>
        </row>
        <row r="54">
          <cell r="B54" t="str">
            <v>抵押价格</v>
          </cell>
        </row>
        <row r="55">
          <cell r="B55" t="str">
            <v>已注销</v>
          </cell>
        </row>
        <row r="56">
          <cell r="B56" t="str">
            <v>已注销及未注销</v>
          </cell>
        </row>
      </sheetData>
      <sheetData sheetId="9" refreshError="1"/>
      <sheetData sheetId="10"/>
      <sheetData sheetId="11" refreshError="1"/>
      <sheetData sheetId="12">
        <row r="17">
          <cell r="C17" t="str">
            <v>项目类型</v>
          </cell>
        </row>
      </sheetData>
      <sheetData sheetId="13">
        <row r="53">
          <cell r="A53" t="str">
            <v>城镇土地纳税等级分级范围</v>
          </cell>
        </row>
        <row r="54">
          <cell r="A54" t="str">
            <v>一级</v>
          </cell>
        </row>
        <row r="55">
          <cell r="A55" t="str">
            <v>二级</v>
          </cell>
        </row>
        <row r="56">
          <cell r="A56" t="str">
            <v>三级</v>
          </cell>
        </row>
        <row r="57">
          <cell r="A57" t="str">
            <v>四级</v>
          </cell>
        </row>
        <row r="58">
          <cell r="A58" t="str">
            <v>五级</v>
          </cell>
        </row>
        <row r="59">
          <cell r="A59" t="str">
            <v>六级</v>
          </cell>
        </row>
        <row r="60">
          <cell r="A60" t="str">
            <v>七级</v>
          </cell>
        </row>
        <row r="61">
          <cell r="A61" t="str">
            <v>八级</v>
          </cell>
        </row>
        <row r="62">
          <cell r="A62" t="str">
            <v>九级</v>
          </cell>
        </row>
        <row r="63">
          <cell r="A63" t="str">
            <v>十级</v>
          </cell>
        </row>
      </sheetData>
      <sheetData sheetId="14" refreshError="1"/>
      <sheetData sheetId="15"/>
      <sheetData sheetId="16" refreshError="1"/>
      <sheetData sheetId="17" refreshError="1"/>
      <sheetData sheetId="18" refreshError="1"/>
      <sheetData sheetId="19">
        <row r="74">
          <cell r="A74" t="str">
            <v>交易情况</v>
          </cell>
          <cell r="C74" t="str">
            <v>正常</v>
          </cell>
        </row>
        <row r="76">
          <cell r="B76" t="str">
            <v>用途</v>
          </cell>
        </row>
        <row r="107">
          <cell r="B107" t="str">
            <v>毗邻道路的类型与等级</v>
          </cell>
        </row>
        <row r="109">
          <cell r="B109" t="str">
            <v>土地级别</v>
          </cell>
        </row>
        <row r="120">
          <cell r="B120" t="str">
            <v>宗地形状</v>
          </cell>
        </row>
        <row r="122">
          <cell r="B122" t="str">
            <v>临街宽度及深度</v>
          </cell>
        </row>
        <row r="124">
          <cell r="B124" t="str">
            <v>宗地开发程度</v>
          </cell>
        </row>
        <row r="126">
          <cell r="B126" t="str">
            <v>工程地质条件</v>
          </cell>
        </row>
      </sheetData>
      <sheetData sheetId="20">
        <row r="71">
          <cell r="B71" t="str">
            <v>用途</v>
          </cell>
        </row>
        <row r="98">
          <cell r="B98" t="str">
            <v>毗邻道路的类型与等级</v>
          </cell>
        </row>
        <row r="100">
          <cell r="B100" t="str">
            <v>土地级别</v>
          </cell>
        </row>
        <row r="111">
          <cell r="B111" t="str">
            <v>宗地形状</v>
          </cell>
        </row>
        <row r="113">
          <cell r="B113" t="str">
            <v>宗地开发程度</v>
          </cell>
        </row>
        <row r="115">
          <cell r="B115" t="str">
            <v>工程地质条件</v>
          </cell>
        </row>
      </sheetData>
      <sheetData sheetId="21" refreshError="1"/>
      <sheetData sheetId="22">
        <row r="8">
          <cell r="A8" t="str">
            <v>通路</v>
          </cell>
        </row>
        <row r="9">
          <cell r="A9" t="str">
            <v>通电</v>
          </cell>
        </row>
        <row r="10">
          <cell r="A10" t="str">
            <v>通讯</v>
          </cell>
        </row>
        <row r="11">
          <cell r="A11" t="str">
            <v>通上水</v>
          </cell>
        </row>
        <row r="12">
          <cell r="A12" t="str">
            <v>通下水</v>
          </cell>
        </row>
        <row r="13">
          <cell r="A13" t="str">
            <v>通热</v>
          </cell>
        </row>
        <row r="14">
          <cell r="A14" t="str">
            <v>燃气</v>
          </cell>
        </row>
        <row r="15">
          <cell r="A15" t="str">
            <v>平整</v>
          </cell>
        </row>
        <row r="16">
          <cell r="A16" t="str">
            <v>——</v>
          </cell>
        </row>
        <row r="73">
          <cell r="C73" t="str">
            <v>商业街名称</v>
          </cell>
        </row>
        <row r="74">
          <cell r="C74" t="str">
            <v>不临65条商业街</v>
          </cell>
        </row>
        <row r="75">
          <cell r="C75" t="str">
            <v>东长安街</v>
          </cell>
        </row>
        <row r="76">
          <cell r="C76" t="str">
            <v>王府井商业街（王府井大街）</v>
          </cell>
        </row>
        <row r="77">
          <cell r="C77" t="str">
            <v>前门商业街（前门大街）</v>
          </cell>
        </row>
        <row r="78">
          <cell r="C78" t="str">
            <v>建国门内大街</v>
          </cell>
        </row>
        <row r="79">
          <cell r="C79" t="str">
            <v>王府井大街</v>
          </cell>
        </row>
        <row r="80">
          <cell r="C80" t="str">
            <v>东单北大街</v>
          </cell>
        </row>
        <row r="81">
          <cell r="C81" t="str">
            <v>南锣鼓巷</v>
          </cell>
        </row>
        <row r="82">
          <cell r="C82" t="str">
            <v>东四南大街</v>
          </cell>
        </row>
        <row r="83">
          <cell r="C83" t="str">
            <v>簋街（东直门内大街）</v>
          </cell>
        </row>
        <row r="84">
          <cell r="C84" t="str">
            <v>东四十条</v>
          </cell>
        </row>
        <row r="85">
          <cell r="C85" t="str">
            <v>张自忠路</v>
          </cell>
        </row>
        <row r="86">
          <cell r="C86" t="str">
            <v>地安门东大街</v>
          </cell>
        </row>
        <row r="87">
          <cell r="C87" t="str">
            <v>崇文门外大街</v>
          </cell>
        </row>
        <row r="88">
          <cell r="C88" t="str">
            <v>广渠门内大街</v>
          </cell>
        </row>
        <row r="89">
          <cell r="C89" t="str">
            <v>珠市口东大街</v>
          </cell>
        </row>
        <row r="90">
          <cell r="C90" t="str">
            <v>鲜鱼口老字号美食街</v>
          </cell>
        </row>
        <row r="91">
          <cell r="C91" t="str">
            <v>五道营胡同</v>
          </cell>
        </row>
        <row r="92">
          <cell r="C92" t="str">
            <v>西长安街</v>
          </cell>
        </row>
        <row r="93">
          <cell r="C93" t="str">
            <v>西单商业街（西单北大街）</v>
          </cell>
        </row>
        <row r="94">
          <cell r="C94" t="str">
            <v>复兴门内大街</v>
          </cell>
        </row>
        <row r="95">
          <cell r="C95" t="str">
            <v>西四大街</v>
          </cell>
        </row>
        <row r="96">
          <cell r="C96" t="str">
            <v>大栅栏商业街</v>
          </cell>
        </row>
        <row r="97">
          <cell r="C97" t="str">
            <v>琉璃厂古文化街（琉璃厂西街、琉璃厂东街）</v>
          </cell>
        </row>
        <row r="98">
          <cell r="C98" t="str">
            <v>复兴门外大街</v>
          </cell>
        </row>
        <row r="99">
          <cell r="C99" t="str">
            <v>新街口大街</v>
          </cell>
        </row>
        <row r="100">
          <cell r="C100" t="str">
            <v>地安门西大街</v>
          </cell>
        </row>
        <row r="101">
          <cell r="C101" t="str">
            <v>平安里西大街</v>
          </cell>
        </row>
        <row r="102">
          <cell r="C102" t="str">
            <v>珠市口西大街</v>
          </cell>
        </row>
        <row r="103">
          <cell r="C103" t="str">
            <v>骡马市大街</v>
          </cell>
        </row>
        <row r="104">
          <cell r="C104" t="str">
            <v>广安门内大街</v>
          </cell>
        </row>
        <row r="105">
          <cell r="C105" t="str">
            <v>马连道茶叶街（马连道路）</v>
          </cell>
        </row>
        <row r="106">
          <cell r="C106" t="str">
            <v>烟袋斜街</v>
          </cell>
        </row>
        <row r="107">
          <cell r="C107" t="str">
            <v>护国寺街</v>
          </cell>
        </row>
        <row r="108">
          <cell r="C108" t="str">
            <v>什刹海茶艺酒吧街</v>
          </cell>
        </row>
        <row r="109">
          <cell r="C109" t="str">
            <v>三里屯路</v>
          </cell>
        </row>
        <row r="110">
          <cell r="C110" t="str">
            <v>建国门外大街</v>
          </cell>
        </row>
        <row r="111">
          <cell r="C111" t="str">
            <v>建国路</v>
          </cell>
        </row>
        <row r="112">
          <cell r="C112" t="str">
            <v>朝阳门外大街</v>
          </cell>
        </row>
        <row r="113">
          <cell r="C113" t="str">
            <v>十里河家具大道</v>
          </cell>
        </row>
        <row r="114">
          <cell r="C114" t="str">
            <v xml:space="preserve">大羊坊路         </v>
          </cell>
        </row>
        <row r="115">
          <cell r="C115" t="str">
            <v>中关村大街</v>
          </cell>
        </row>
        <row r="116">
          <cell r="C116" t="str">
            <v>复兴路</v>
          </cell>
        </row>
        <row r="117">
          <cell r="C117" t="str">
            <v>丹棱街</v>
          </cell>
        </row>
        <row r="118">
          <cell r="C118" t="str">
            <v>丽泽路</v>
          </cell>
        </row>
        <row r="119">
          <cell r="C119" t="str">
            <v>方庄商业街（蒲芳路）</v>
          </cell>
        </row>
        <row r="120">
          <cell r="C120" t="str">
            <v>政达路</v>
          </cell>
        </row>
        <row r="121">
          <cell r="C121" t="str">
            <v>北京台湾街</v>
          </cell>
        </row>
        <row r="122">
          <cell r="C122" t="str">
            <v>新桥大街</v>
          </cell>
        </row>
        <row r="123">
          <cell r="C123" t="str">
            <v>金安路</v>
          </cell>
        </row>
        <row r="124">
          <cell r="C124" t="str">
            <v>南关大街</v>
          </cell>
        </row>
        <row r="125">
          <cell r="C125" t="str">
            <v>拱辰大街</v>
          </cell>
        </row>
        <row r="126">
          <cell r="C126" t="str">
            <v>新华大街</v>
          </cell>
        </row>
        <row r="127">
          <cell r="C127" t="str">
            <v>云景东路</v>
          </cell>
        </row>
        <row r="128">
          <cell r="C128" t="str">
            <v>新顺大街</v>
          </cell>
        </row>
        <row r="129">
          <cell r="C129" t="str">
            <v>鼓楼东、西街</v>
          </cell>
        </row>
        <row r="130">
          <cell r="C130" t="str">
            <v>鼓楼南、北街</v>
          </cell>
        </row>
        <row r="131">
          <cell r="C131" t="str">
            <v>回龙观西大街</v>
          </cell>
        </row>
        <row r="132">
          <cell r="C132" t="str">
            <v>兴华大街</v>
          </cell>
        </row>
        <row r="133">
          <cell r="C133" t="str">
            <v>新源大街</v>
          </cell>
        </row>
        <row r="134">
          <cell r="C134" t="str">
            <v>商业街</v>
          </cell>
        </row>
        <row r="135">
          <cell r="C135" t="str">
            <v>青春路</v>
          </cell>
        </row>
        <row r="136">
          <cell r="C136" t="str">
            <v>步行街</v>
          </cell>
        </row>
        <row r="137">
          <cell r="C137" t="str">
            <v>鼓楼东、西大街</v>
          </cell>
        </row>
        <row r="138">
          <cell r="C138" t="str">
            <v>鼓楼南北大街</v>
          </cell>
        </row>
        <row r="139">
          <cell r="C139" t="str">
            <v>东外大街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61">
          <cell r="A61" t="str">
            <v>交易情况</v>
          </cell>
          <cell r="C61" t="str">
            <v>正常</v>
          </cell>
        </row>
        <row r="63">
          <cell r="B63" t="str">
            <v>用途</v>
          </cell>
          <cell r="C63">
            <v>0</v>
          </cell>
        </row>
        <row r="86">
          <cell r="B86" t="str">
            <v>楼层-1</v>
          </cell>
        </row>
        <row r="88">
          <cell r="B88" t="str">
            <v>朝向</v>
          </cell>
        </row>
        <row r="100">
          <cell r="B100" t="str">
            <v>建筑类型</v>
          </cell>
        </row>
        <row r="105">
          <cell r="B105" t="str">
            <v>建筑结构</v>
          </cell>
        </row>
        <row r="107">
          <cell r="B107" t="str">
            <v>建筑品质</v>
          </cell>
        </row>
        <row r="109">
          <cell r="B109" t="str">
            <v>公共部分装修</v>
          </cell>
        </row>
        <row r="114">
          <cell r="B114" t="str">
            <v>物业管理</v>
          </cell>
        </row>
        <row r="116">
          <cell r="B116" t="str">
            <v>市政基础设施</v>
          </cell>
        </row>
        <row r="118">
          <cell r="B118" t="str">
            <v>房型</v>
          </cell>
        </row>
        <row r="122">
          <cell r="B122" t="str">
            <v>内部装修</v>
          </cell>
        </row>
      </sheetData>
      <sheetData sheetId="35">
        <row r="61">
          <cell r="A61" t="str">
            <v>交易情况</v>
          </cell>
          <cell r="C61" t="str">
            <v>正常</v>
          </cell>
        </row>
        <row r="63">
          <cell r="B63" t="str">
            <v>用途</v>
          </cell>
          <cell r="C63">
            <v>0</v>
          </cell>
        </row>
        <row r="86">
          <cell r="B86" t="str">
            <v>临街状况</v>
          </cell>
        </row>
        <row r="90">
          <cell r="B90" t="str">
            <v>人流量</v>
          </cell>
        </row>
        <row r="92">
          <cell r="B92" t="str">
            <v>楼层</v>
          </cell>
        </row>
        <row r="100">
          <cell r="B100" t="str">
            <v>商业类型</v>
          </cell>
        </row>
        <row r="105">
          <cell r="B105" t="str">
            <v>建筑结构</v>
          </cell>
        </row>
        <row r="107">
          <cell r="B107" t="str">
            <v>公共部分装修</v>
          </cell>
        </row>
        <row r="112">
          <cell r="B112" t="str">
            <v>市政基础设施</v>
          </cell>
        </row>
        <row r="114">
          <cell r="B114" t="str">
            <v>业态</v>
          </cell>
        </row>
        <row r="116">
          <cell r="B116" t="str">
            <v>层高</v>
          </cell>
        </row>
        <row r="120">
          <cell r="B120" t="str">
            <v>进深比</v>
          </cell>
        </row>
        <row r="122">
          <cell r="B122" t="str">
            <v>内部装修</v>
          </cell>
        </row>
      </sheetData>
      <sheetData sheetId="36">
        <row r="62">
          <cell r="A62" t="str">
            <v>交易情况</v>
          </cell>
          <cell r="C62" t="str">
            <v>正常</v>
          </cell>
        </row>
        <row r="64">
          <cell r="B64" t="str">
            <v>用途</v>
          </cell>
          <cell r="C64">
            <v>0</v>
          </cell>
        </row>
        <row r="87">
          <cell r="B87" t="str">
            <v>毗邻道路的类型与等级</v>
          </cell>
        </row>
        <row r="89">
          <cell r="B89" t="str">
            <v>楼层</v>
          </cell>
        </row>
        <row r="91">
          <cell r="B91" t="str">
            <v>朝向</v>
          </cell>
        </row>
        <row r="101">
          <cell r="B101" t="str">
            <v>建筑类型</v>
          </cell>
        </row>
        <row r="106">
          <cell r="B106" t="str">
            <v>建筑结构</v>
          </cell>
        </row>
        <row r="108">
          <cell r="B108" t="str">
            <v>公共部分装修</v>
          </cell>
        </row>
        <row r="113">
          <cell r="B113" t="str">
            <v>写字楼等级</v>
          </cell>
        </row>
        <row r="115">
          <cell r="B115" t="str">
            <v>物业管理</v>
          </cell>
        </row>
        <row r="117">
          <cell r="B117" t="str">
            <v>市政基础设施</v>
          </cell>
        </row>
        <row r="119">
          <cell r="B119" t="str">
            <v>层高</v>
          </cell>
        </row>
        <row r="123">
          <cell r="B123" t="str">
            <v>内部装修</v>
          </cell>
        </row>
      </sheetData>
      <sheetData sheetId="37">
        <row r="55">
          <cell r="A55" t="str">
            <v>交易情况</v>
          </cell>
          <cell r="C55" t="str">
            <v>正常</v>
          </cell>
        </row>
        <row r="57">
          <cell r="B57" t="str">
            <v>用途</v>
          </cell>
          <cell r="C57">
            <v>0</v>
          </cell>
        </row>
        <row r="88">
          <cell r="B88" t="str">
            <v>建筑类型</v>
          </cell>
        </row>
        <row r="93">
          <cell r="B93" t="str">
            <v>建筑结构</v>
          </cell>
        </row>
        <row r="95">
          <cell r="B95" t="str">
            <v>公共部分装修</v>
          </cell>
        </row>
        <row r="100">
          <cell r="B100" t="str">
            <v>物业管理</v>
          </cell>
        </row>
        <row r="102">
          <cell r="B102" t="str">
            <v>市政基础设施</v>
          </cell>
        </row>
        <row r="104">
          <cell r="B104" t="str">
            <v>内部装修</v>
          </cell>
        </row>
      </sheetData>
      <sheetData sheetId="38">
        <row r="51">
          <cell r="A51" t="str">
            <v>交易情况</v>
          </cell>
          <cell r="C51" t="str">
            <v>正常</v>
          </cell>
        </row>
        <row r="53">
          <cell r="B53" t="str">
            <v>用途</v>
          </cell>
          <cell r="C53">
            <v>0</v>
          </cell>
        </row>
        <row r="71">
          <cell r="B71" t="str">
            <v>楼层</v>
          </cell>
        </row>
        <row r="79">
          <cell r="B79" t="str">
            <v>配套类型（地上主用途）</v>
          </cell>
          <cell r="C79">
            <v>0</v>
          </cell>
        </row>
        <row r="83">
          <cell r="B83" t="str">
            <v>公共部分装修</v>
          </cell>
        </row>
        <row r="88">
          <cell r="B88" t="str">
            <v>物业等级</v>
          </cell>
        </row>
        <row r="93">
          <cell r="B93" t="str">
            <v>车位类型</v>
          </cell>
        </row>
        <row r="95">
          <cell r="B95" t="str">
            <v>是否直接入户</v>
          </cell>
        </row>
      </sheetData>
      <sheetData sheetId="39">
        <row r="49">
          <cell r="A49" t="str">
            <v>交易情况</v>
          </cell>
          <cell r="C49" t="str">
            <v>正常</v>
          </cell>
        </row>
        <row r="51">
          <cell r="B51" t="str">
            <v>用途</v>
          </cell>
          <cell r="C51">
            <v>0</v>
          </cell>
        </row>
        <row r="69">
          <cell r="B69" t="str">
            <v>楼层</v>
          </cell>
        </row>
        <row r="77">
          <cell r="B77" t="str">
            <v>公共部分装修</v>
          </cell>
        </row>
        <row r="82">
          <cell r="B82" t="str">
            <v>物业等级</v>
          </cell>
        </row>
        <row r="84">
          <cell r="B84" t="str">
            <v>有无电梯</v>
          </cell>
        </row>
        <row r="89">
          <cell r="B89" t="str">
            <v>是否封闭</v>
          </cell>
        </row>
      </sheetData>
      <sheetData sheetId="40">
        <row r="5">
          <cell r="B5" t="str">
            <v>修正项2</v>
          </cell>
        </row>
        <row r="7">
          <cell r="B7" t="str">
            <v>修正项3</v>
          </cell>
        </row>
        <row r="9">
          <cell r="B9" t="str">
            <v>修正项4</v>
          </cell>
        </row>
        <row r="11">
          <cell r="B11" t="str">
            <v>修正项5</v>
          </cell>
        </row>
        <row r="13">
          <cell r="B13" t="str">
            <v>修正项6</v>
          </cell>
        </row>
        <row r="15">
          <cell r="B15" t="str">
            <v>修正项7</v>
          </cell>
        </row>
        <row r="17">
          <cell r="A17" t="str">
            <v>修正系数</v>
          </cell>
          <cell r="B17" t="str">
            <v>楼层</v>
          </cell>
        </row>
      </sheetData>
      <sheetData sheetId="4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E213E-168D-41FA-858F-98AB6119B705}">
  <sheetPr>
    <tabColor rgb="FFFF0000"/>
  </sheetPr>
  <dimension ref="A1:J26"/>
  <sheetViews>
    <sheetView tabSelected="1" view="pageBreakPreview" zoomScale="80" zoomScaleNormal="80" zoomScaleSheetLayoutView="80" workbookViewId="0">
      <selection activeCell="L7" sqref="L7"/>
    </sheetView>
  </sheetViews>
  <sheetFormatPr defaultColWidth="14.625" defaultRowHeight="13.5" x14ac:dyDescent="0.15"/>
  <cols>
    <col min="1" max="1" width="30.75" style="4" bestFit="1" customWidth="1"/>
    <col min="2" max="16384" width="14.625" style="4"/>
  </cols>
  <sheetData>
    <row r="1" spans="1:10" ht="16.5" x14ac:dyDescent="0.15">
      <c r="A1" s="1" t="s">
        <v>0</v>
      </c>
      <c r="B1" s="1">
        <f>SUM(B14:B23)</f>
        <v>0</v>
      </c>
      <c r="C1" s="2"/>
      <c r="D1" s="2"/>
      <c r="E1" s="2"/>
      <c r="F1" s="2"/>
      <c r="G1" s="3"/>
      <c r="H1" s="3"/>
      <c r="I1" s="3"/>
      <c r="J1" s="3"/>
    </row>
    <row r="2" spans="1:10" ht="16.5" x14ac:dyDescent="0.15">
      <c r="A2" s="1" t="s">
        <v>1</v>
      </c>
      <c r="B2" s="1">
        <f>SUM(C14:C23)</f>
        <v>0</v>
      </c>
      <c r="C2" s="2"/>
      <c r="D2" s="2"/>
      <c r="E2" s="2"/>
      <c r="F2" s="2"/>
      <c r="G2" s="3"/>
      <c r="H2" s="3"/>
      <c r="I2" s="3"/>
      <c r="J2" s="3"/>
    </row>
    <row r="3" spans="1:10" ht="16.5" x14ac:dyDescent="0.15">
      <c r="A3" s="1" t="s">
        <v>2</v>
      </c>
      <c r="B3" s="5">
        <f>[1]项目基本情况!D3</f>
        <v>0</v>
      </c>
      <c r="C3" s="2"/>
      <c r="D3" s="2"/>
      <c r="E3" s="2"/>
      <c r="F3" s="2"/>
      <c r="G3" s="3"/>
      <c r="H3" s="3"/>
      <c r="I3" s="3"/>
      <c r="J3" s="3"/>
    </row>
    <row r="4" spans="1:10" ht="33" x14ac:dyDescent="0.15">
      <c r="A4" s="1" t="s">
        <v>3</v>
      </c>
      <c r="B4" s="1" t="s">
        <v>4</v>
      </c>
      <c r="C4" s="1" t="s">
        <v>5</v>
      </c>
      <c r="D4" s="1" t="s">
        <v>6</v>
      </c>
      <c r="E4" s="2"/>
      <c r="F4" s="2"/>
      <c r="G4" s="3"/>
      <c r="H4" s="3"/>
      <c r="I4" s="3"/>
      <c r="J4" s="3"/>
    </row>
    <row r="5" spans="1:10" ht="16.5" x14ac:dyDescent="0.15">
      <c r="A5" s="1" t="s">
        <v>7</v>
      </c>
      <c r="B5" s="1">
        <f>SUM(D14:D23)</f>
        <v>10951.2428</v>
      </c>
      <c r="C5" s="1" t="e">
        <f>ROUND(B5*10000/$B$1,0)</f>
        <v>#DIV/0!</v>
      </c>
      <c r="D5" s="1" t="e">
        <f>ROUND(B5*10000/$B$2,0)</f>
        <v>#DIV/0!</v>
      </c>
      <c r="E5" s="2"/>
      <c r="F5" s="2"/>
      <c r="G5" s="3"/>
      <c r="H5" s="3"/>
      <c r="I5" s="3"/>
      <c r="J5" s="3"/>
    </row>
    <row r="6" spans="1:10" ht="16.5" x14ac:dyDescent="0.15">
      <c r="A6" s="1" t="s">
        <v>8</v>
      </c>
      <c r="B6" s="1">
        <f>SUM(G14:G23)</f>
        <v>0</v>
      </c>
      <c r="C6" s="1" t="e">
        <f>ROUND(B6*10000/$B$1,0)</f>
        <v>#DIV/0!</v>
      </c>
      <c r="D6" s="1" t="e">
        <f>ROUND(B6*10000/$B$2,0)</f>
        <v>#DIV/0!</v>
      </c>
      <c r="E6" s="2"/>
      <c r="F6" s="2"/>
      <c r="G6" s="3"/>
      <c r="H6" s="3"/>
      <c r="I6" s="3"/>
      <c r="J6" s="3"/>
    </row>
    <row r="7" spans="1:10" ht="16.5" x14ac:dyDescent="0.15">
      <c r="A7" s="1" t="s">
        <v>9</v>
      </c>
      <c r="B7" s="1">
        <f>SUM(H14:H23)</f>
        <v>0</v>
      </c>
      <c r="C7" s="1" t="e">
        <f>ROUND(B7*10000/$B$1,0)</f>
        <v>#DIV/0!</v>
      </c>
      <c r="D7" s="1" t="e">
        <f>ROUND(B7*10000/$B$2,0)</f>
        <v>#DIV/0!</v>
      </c>
      <c r="E7" s="2"/>
      <c r="F7" s="2"/>
      <c r="G7" s="3"/>
      <c r="H7" s="3"/>
      <c r="I7" s="3"/>
      <c r="J7" s="3"/>
    </row>
    <row r="8" spans="1:10" ht="16.5" x14ac:dyDescent="0.15">
      <c r="A8" s="1" t="s">
        <v>10</v>
      </c>
      <c r="B8" s="1">
        <f>SUM(I14:I23)</f>
        <v>0</v>
      </c>
      <c r="C8" s="1" t="e">
        <f>ROUND(B8*10000/$B$1,0)</f>
        <v>#DIV/0!</v>
      </c>
      <c r="D8" s="1" t="e">
        <f>ROUND(B8*10000/$B$2,0)</f>
        <v>#DIV/0!</v>
      </c>
      <c r="E8" s="2"/>
      <c r="F8" s="2"/>
      <c r="G8" s="3"/>
      <c r="H8" s="3"/>
      <c r="I8" s="3"/>
      <c r="J8" s="3"/>
    </row>
    <row r="9" spans="1:10" ht="16.5" x14ac:dyDescent="0.15">
      <c r="A9" s="1" t="s">
        <v>11</v>
      </c>
      <c r="B9" s="6"/>
      <c r="C9" s="2"/>
      <c r="D9" s="2"/>
      <c r="E9" s="2"/>
      <c r="F9" s="2"/>
      <c r="G9" s="3"/>
      <c r="H9" s="3"/>
      <c r="I9" s="3"/>
      <c r="J9" s="3"/>
    </row>
    <row r="10" spans="1:10" ht="16.5" x14ac:dyDescent="0.15">
      <c r="A10" s="1" t="s">
        <v>12</v>
      </c>
      <c r="B10" s="6"/>
      <c r="C10" s="2"/>
      <c r="D10" s="2"/>
      <c r="E10" s="2"/>
      <c r="F10" s="2"/>
      <c r="G10" s="3"/>
      <c r="H10" s="3"/>
      <c r="I10" s="3"/>
      <c r="J10" s="3"/>
    </row>
    <row r="11" spans="1:10" ht="16.5" x14ac:dyDescent="0.15">
      <c r="A11" s="1" t="s">
        <v>13</v>
      </c>
      <c r="B11" s="6"/>
      <c r="C11" s="2"/>
      <c r="D11" s="2"/>
      <c r="E11" s="2"/>
      <c r="F11" s="2"/>
      <c r="G11" s="3"/>
      <c r="H11" s="3"/>
      <c r="I11" s="3"/>
      <c r="J11" s="3"/>
    </row>
    <row r="12" spans="1:10" ht="16.5" x14ac:dyDescent="0.15">
      <c r="A12" s="2"/>
      <c r="B12" s="2"/>
      <c r="C12" s="2"/>
      <c r="D12" s="2"/>
      <c r="E12" s="2"/>
      <c r="F12" s="2"/>
      <c r="G12" s="3"/>
      <c r="H12" s="3"/>
      <c r="I12" s="3"/>
      <c r="J12" s="3"/>
    </row>
    <row r="13" spans="1:10" ht="33" x14ac:dyDescent="0.15">
      <c r="A13" s="7" t="s">
        <v>14</v>
      </c>
      <c r="B13" s="8" t="s">
        <v>0</v>
      </c>
      <c r="C13" s="8" t="s">
        <v>1</v>
      </c>
      <c r="D13" s="8" t="s">
        <v>15</v>
      </c>
      <c r="E13" s="1" t="s">
        <v>16</v>
      </c>
      <c r="F13" s="1" t="s">
        <v>6</v>
      </c>
      <c r="G13" s="8" t="s">
        <v>17</v>
      </c>
      <c r="H13" s="8" t="s">
        <v>18</v>
      </c>
      <c r="I13" s="8" t="s">
        <v>19</v>
      </c>
      <c r="J13" s="3"/>
    </row>
    <row r="14" spans="1:10" ht="16.5" x14ac:dyDescent="0.15">
      <c r="A14" s="12" t="s">
        <v>27</v>
      </c>
      <c r="B14" s="10"/>
      <c r="C14" s="10"/>
      <c r="D14" s="10">
        <v>10951.2428</v>
      </c>
      <c r="E14" s="10" t="e">
        <f>ROUND(D14*10000/B14,0)</f>
        <v>#DIV/0!</v>
      </c>
      <c r="F14" s="10" t="e">
        <f>ROUND(D14*10000/C14,0)</f>
        <v>#DIV/0!</v>
      </c>
      <c r="G14" s="10"/>
      <c r="H14" s="10"/>
      <c r="I14" s="10"/>
      <c r="J14" s="3"/>
    </row>
    <row r="15" spans="1:10" ht="16.5" x14ac:dyDescent="0.15">
      <c r="A15" s="12"/>
      <c r="B15" s="11"/>
      <c r="C15" s="11"/>
      <c r="D15" s="11"/>
      <c r="E15" s="10" t="e">
        <f t="shared" ref="E15:E23" si="0">ROUND(D15*10000/B15,0)</f>
        <v>#DIV/0!</v>
      </c>
      <c r="F15" s="10" t="e">
        <f t="shared" ref="F15:F23" si="1">ROUND(D15*10000/C15,0)</f>
        <v>#DIV/0!</v>
      </c>
      <c r="G15" s="6"/>
      <c r="H15" s="6"/>
      <c r="I15" s="11"/>
      <c r="J15" s="3"/>
    </row>
    <row r="16" spans="1:10" ht="16.5" x14ac:dyDescent="0.15">
      <c r="A16" s="12"/>
      <c r="B16" s="11"/>
      <c r="C16" s="11"/>
      <c r="D16" s="11"/>
      <c r="E16" s="10" t="e">
        <f t="shared" si="0"/>
        <v>#DIV/0!</v>
      </c>
      <c r="F16" s="10" t="e">
        <f t="shared" si="1"/>
        <v>#DIV/0!</v>
      </c>
      <c r="G16" s="6"/>
      <c r="H16" s="6"/>
      <c r="I16" s="11"/>
      <c r="J16" s="3"/>
    </row>
    <row r="17" spans="1:10" ht="16.5" x14ac:dyDescent="0.15">
      <c r="A17" s="9" t="s">
        <v>20</v>
      </c>
      <c r="B17" s="11"/>
      <c r="C17" s="11"/>
      <c r="D17" s="11"/>
      <c r="E17" s="10" t="e">
        <f t="shared" si="0"/>
        <v>#DIV/0!</v>
      </c>
      <c r="F17" s="10" t="e">
        <f t="shared" si="1"/>
        <v>#DIV/0!</v>
      </c>
      <c r="G17" s="6"/>
      <c r="H17" s="6"/>
      <c r="I17" s="11"/>
      <c r="J17" s="3"/>
    </row>
    <row r="18" spans="1:10" ht="16.5" x14ac:dyDescent="0.15">
      <c r="A18" s="9" t="s">
        <v>21</v>
      </c>
      <c r="B18" s="11"/>
      <c r="C18" s="11"/>
      <c r="D18" s="11"/>
      <c r="E18" s="10" t="e">
        <f t="shared" si="0"/>
        <v>#DIV/0!</v>
      </c>
      <c r="F18" s="10" t="e">
        <f t="shared" si="1"/>
        <v>#DIV/0!</v>
      </c>
      <c r="G18" s="11"/>
      <c r="H18" s="11"/>
      <c r="I18" s="11"/>
      <c r="J18" s="3"/>
    </row>
    <row r="19" spans="1:10" ht="16.5" x14ac:dyDescent="0.15">
      <c r="A19" s="9" t="s">
        <v>22</v>
      </c>
      <c r="B19" s="11"/>
      <c r="C19" s="11"/>
      <c r="D19" s="11"/>
      <c r="E19" s="10" t="e">
        <f t="shared" si="0"/>
        <v>#DIV/0!</v>
      </c>
      <c r="F19" s="10" t="e">
        <f t="shared" si="1"/>
        <v>#DIV/0!</v>
      </c>
      <c r="G19" s="11"/>
      <c r="H19" s="11"/>
      <c r="I19" s="11"/>
      <c r="J19" s="3"/>
    </row>
    <row r="20" spans="1:10" ht="16.5" x14ac:dyDescent="0.15">
      <c r="A20" s="9" t="s">
        <v>23</v>
      </c>
      <c r="B20" s="11"/>
      <c r="C20" s="11"/>
      <c r="D20" s="11"/>
      <c r="E20" s="10" t="e">
        <f t="shared" si="0"/>
        <v>#DIV/0!</v>
      </c>
      <c r="F20" s="10" t="e">
        <f t="shared" si="1"/>
        <v>#DIV/0!</v>
      </c>
      <c r="G20" s="11"/>
      <c r="H20" s="11"/>
      <c r="I20" s="11"/>
      <c r="J20" s="3"/>
    </row>
    <row r="21" spans="1:10" ht="16.5" x14ac:dyDescent="0.15">
      <c r="A21" s="9" t="s">
        <v>24</v>
      </c>
      <c r="B21" s="11"/>
      <c r="C21" s="11"/>
      <c r="D21" s="11"/>
      <c r="E21" s="10" t="e">
        <f t="shared" si="0"/>
        <v>#DIV/0!</v>
      </c>
      <c r="F21" s="10" t="e">
        <f t="shared" si="1"/>
        <v>#DIV/0!</v>
      </c>
      <c r="G21" s="11"/>
      <c r="H21" s="11"/>
      <c r="I21" s="11"/>
      <c r="J21" s="3"/>
    </row>
    <row r="22" spans="1:10" ht="16.5" x14ac:dyDescent="0.15">
      <c r="A22" s="9" t="s">
        <v>25</v>
      </c>
      <c r="B22" s="11"/>
      <c r="C22" s="11"/>
      <c r="D22" s="11"/>
      <c r="E22" s="10" t="e">
        <f t="shared" si="0"/>
        <v>#DIV/0!</v>
      </c>
      <c r="F22" s="10" t="e">
        <f t="shared" si="1"/>
        <v>#DIV/0!</v>
      </c>
      <c r="G22" s="11"/>
      <c r="H22" s="11"/>
      <c r="I22" s="11"/>
      <c r="J22" s="3"/>
    </row>
    <row r="23" spans="1:10" ht="16.5" x14ac:dyDescent="0.15">
      <c r="A23" s="9" t="s">
        <v>26</v>
      </c>
      <c r="B23" s="11"/>
      <c r="C23" s="11"/>
      <c r="D23" s="11"/>
      <c r="E23" s="6" t="e">
        <f t="shared" si="0"/>
        <v>#DIV/0!</v>
      </c>
      <c r="F23" s="6" t="e">
        <f t="shared" si="1"/>
        <v>#DIV/0!</v>
      </c>
      <c r="G23" s="11"/>
      <c r="H23" s="11"/>
      <c r="I23" s="11"/>
      <c r="J23" s="3"/>
    </row>
    <row r="24" spans="1:10" x14ac:dyDescent="0.15">
      <c r="A24" s="3"/>
      <c r="B24" s="3"/>
      <c r="C24" s="3"/>
      <c r="D24" s="3"/>
      <c r="E24" s="3"/>
      <c r="F24" s="3"/>
      <c r="G24" s="3"/>
      <c r="H24" s="3"/>
      <c r="I24" s="3"/>
      <c r="J24" s="3"/>
    </row>
    <row r="25" spans="1:10" x14ac:dyDescent="0.15">
      <c r="A25" s="3"/>
      <c r="B25" s="3"/>
      <c r="C25" s="3"/>
      <c r="D25" s="3"/>
      <c r="E25" s="3"/>
      <c r="F25" s="3"/>
      <c r="G25" s="3"/>
      <c r="H25" s="3"/>
      <c r="I25" s="3"/>
      <c r="J25" s="3"/>
    </row>
    <row r="26" spans="1:10" x14ac:dyDescent="0.15">
      <c r="A26" s="3"/>
      <c r="B26" s="3"/>
      <c r="C26" s="3"/>
      <c r="D26" s="3"/>
      <c r="E26" s="3"/>
      <c r="F26" s="3"/>
      <c r="G26" s="3"/>
      <c r="H26" s="3"/>
      <c r="I26" s="3"/>
      <c r="J26" s="3"/>
    </row>
  </sheetData>
  <sheetProtection password="CEE9" sheet="1" objects="1" scenarios="1" formatCells="0" formatColumns="0" formatRows="0"/>
  <phoneticPr fontId="3" type="noConversion"/>
  <pageMargins left="0.7" right="0.7" top="0.75" bottom="0.75" header="0.3" footer="0.3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系统读取表</vt:lpstr>
      <vt:lpstr>系统读取表!Print_Area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2025-10-10T08:41:13Z</dcterms:created>
  <dcterms:modified xsi:type="dcterms:W3CDTF">2025-10-10T09:00:27Z</dcterms:modified>
</cp:coreProperties>
</file>