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A202C1F-F110-44EF-87E1-B7EEEF48C1C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J4" i="1" l="1"/>
  <c r="F7" i="2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<sst xmlns="http://schemas.openxmlformats.org/spreadsheetml/2006/main" count="167" uniqueCount="164">
  <si>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</si>
  <si>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</si>
  <si>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</si>
  <si>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</si>
  <si>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</si>
  <si>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</si>
  <si>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</si>
  <si>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</si>
  <si>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</si>
  <si>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</si>
  <si>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</si>
  <si>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</si>
  <si>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</si>
  <si>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</si>
  <si>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</si>
  <si>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</si>
  <si>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</si>
  <si>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</si>
  <si>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</si>
  <si>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</si>
  <si>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</si>
  <si>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</si>
  <si>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</si>
  <si>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</si>
  <si>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</si>
  <si>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</si>
  <si>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</si>
  <si>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</si>
  <si>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</si>
  <si>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</si>
  <si>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</si>
  <si>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</si>
  <si>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</si>
  <si>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</si>
  <si>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</si>
  <si>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</si>
  <si>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</si>
  <si>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</si>
  <si>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</si>
  <si>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</si>
  <si>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</si>
  <si>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</si>
  <si>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</si>
  <si>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</si>
  <si>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</si>
  <si>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</si>
  <si>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</si>
  <si>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</si>
  <si>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</si>
  <si>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</si>
  <si>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</si>
  <si>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</si>
  <si>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</si>
  <si>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</si>
  <si>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</si>
  <si>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</si>
  <si>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</si>
  <si>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</si>
  <si>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</si>
  <si>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</si>
  <si>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</si>
  <si>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</si>
  <si>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</si>
  <si>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</si>
  <si>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</si>
  <si>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</si>
  <si>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</si>
  <si>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</si>
  <si>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</si>
  <si>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</si>
  <si>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</si>
  <si>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</si>
  <si>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</si>
  <si>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</si>
  <si>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</si>
  <si>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</si>
  <si>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</si>
  <si>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</si>
  <si>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</si>
  <si>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</si>
  <si>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</si>
  <si>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</si>
  <si>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</si>
  <si>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</si>
  <si>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</si>
  <si>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</si>
  <si>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</si>
  <si>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</si>
  <si>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</si>
  <si>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</si>
  <si>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</si>
  <si>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</si>
  <si>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</si>
  <si>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</si>
  <si>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</si>
  <si>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</si>
  <si>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</si>
  <si>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</si>
  <si>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</si>
  <si>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</si>
  <si>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</si>
  <si>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</si>
  <si>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</si>
  <si>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</si>
  <si>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</si>
  <si>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</si>
  <si>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</si>
  <si>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</si>
  <si>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</si>
  <si>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</si>
  <si>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</si>
  <si>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</si>
  <si>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</si>
  <si>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</si>
  <si>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</si>
  <si>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</si>
  <si>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</si>
  <si>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</si>
  <si>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</si>
  <si>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</si>
  <si>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</si>
  <si>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</si>
  <si>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</si>
  <si>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</si>
  <si>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</si>
  <si>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</si>
  <si>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</si>
  <si>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</si>
  <si>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</si>
  <si>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</si>
  <si>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</si>
  <si>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</si>
  <si>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</si>
  <si>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</si>
  <si>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</si>
  <si>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</si>
  <si>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</si>
  <si>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</si>
  <si>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</si>
  <si>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</si>
  <si>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</si>
  <si>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</si>
  <si>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</si>
  <si>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</si>
  <si>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</si>
  <si>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</si>
  <si>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</si>
  <si>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</si>
  <si>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</si>
  <si>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</si>
  <si>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</si>
  <si>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</si>
  <si>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</si>
  <si>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</si>
  <si>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</si>
  <si>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</si>
  <si>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</si>
  <si>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</si>
  <si>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</si>
  <si>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</si>
  <si>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</si>
  <si>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</si>
  <si>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</si>
  <si>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容城发展集团有限公司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</si>
</sst>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zoomScaleNormal="100" workbookViewId="0">
      <selection activeCell="I17" sqref="I17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3.87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10" x14ac:dyDescent="0.15">
      <c r="H2" s="2">
        <v>666.67</v>
      </c>
    </row>
    <row r="3" spans="1:10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10" x14ac:dyDescent="0.15">
      <c r="C4" s="49"/>
      <c r="D4" s="68" t="s">
        <v>163</v>
      </c>
      <c r="E4" s="70" t="s">
        <v>103</v>
      </c>
      <c r="F4" s="4">
        <v>19474</v>
      </c>
      <c r="G4" s="8">
        <f>估价对象!G7</f>
        <v>658</v>
      </c>
      <c r="H4" s="4">
        <f>ROUND(F4*G4,0)</f>
        <v>12813892</v>
      </c>
      <c r="I4" s="3">
        <f>ROUND(G4*H2/10000,2)</f>
        <v>43.87</v>
      </c>
      <c r="J4" s="3">
        <f>ROUND(F4/$H$2,2)</f>
        <v>29.21</v>
      </c>
    </row>
    <row r="5" spans="1:10" x14ac:dyDescent="0.15">
      <c r="C5" s="49"/>
      <c r="D5" s="69"/>
      <c r="E5" s="70"/>
      <c r="F5" s="4"/>
      <c r="G5" s="8"/>
      <c r="H5" s="4"/>
      <c r="I5" s="3"/>
      <c r="J5" s="3"/>
    </row>
    <row r="6" spans="1:10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10" x14ac:dyDescent="0.15">
      <c r="G7" s="10"/>
    </row>
    <row r="8" spans="1:10" x14ac:dyDescent="0.15">
      <c r="A8" s="47"/>
      <c r="B8" s="47"/>
      <c r="C8" s="47"/>
      <c r="D8" s="47"/>
      <c r="E8" s="47"/>
    </row>
    <row r="9" spans="1:10" x14ac:dyDescent="0.15">
      <c r="A9" s="47"/>
      <c r="B9" s="47"/>
      <c r="C9" s="47"/>
      <c r="D9" s="47"/>
      <c r="E9" s="47"/>
    </row>
    <row r="10" spans="1:10" x14ac:dyDescent="0.15">
      <c r="A10" s="47"/>
      <c r="B10" s="47"/>
      <c r="C10" s="47"/>
      <c r="D10" s="47"/>
      <c r="E10" s="47"/>
    </row>
    <row r="11" spans="1:10" x14ac:dyDescent="0.15">
      <c r="A11" s="47"/>
      <c r="B11" s="47"/>
      <c r="C11" s="47"/>
      <c r="D11" s="47"/>
      <c r="E11" s="47"/>
    </row>
  </sheetData>
  <mergeCells count="2">
    <mergeCell ref="D4:D5"/>
    <mergeCell ref="E4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G20" sqref="G20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71" t="s">
        <v>127</v>
      </c>
      <c r="L4" s="71"/>
      <c r="M4" s="71"/>
      <c r="N4" s="71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19474</v>
      </c>
      <c r="I7" s="34">
        <f>ROUND(G7*H7/10000,4)</f>
        <v>1281.3892000000001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19474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1281.3892000000001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1281.3892000000001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19474</v>
      </c>
      <c r="D14" s="42">
        <f>估价对象!I7</f>
        <v>1281.3892000000001</v>
      </c>
      <c r="E14" s="42" t="e">
        <f>ROUND(D14*10000/B14,0)</f>
        <v>#DIV/0!</v>
      </c>
      <c r="F14" s="42">
        <f>ROUND(D14*10000/C14,0)</f>
        <v>658</v>
      </c>
      <c r="G14" s="42">
        <f>D14</f>
        <v>1281.3892000000001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2025-03-05T03:08:15Z</dcterms:modified>
</cp:coreProperties>
</file>