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20475" windowHeight="96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Sheet1!$A$4:$X$417</definedName>
  </definedNames>
  <calcPr calcId="144525"/>
</workbook>
</file>

<file path=xl/calcChain.xml><?xml version="1.0" encoding="utf-8"?>
<calcChain xmlns="http://schemas.openxmlformats.org/spreadsheetml/2006/main">
  <c r="J413" i="1" l="1"/>
  <c r="J446" i="1"/>
  <c r="H446" i="1"/>
  <c r="K134" i="1"/>
  <c r="L134" i="1" s="1"/>
  <c r="M134" i="1" s="1"/>
  <c r="N134" i="1" l="1"/>
  <c r="O134" i="1" s="1"/>
  <c r="P134" i="1" s="1"/>
  <c r="Q134" i="1" s="1"/>
  <c r="R134" i="1" s="1"/>
  <c r="S134" i="1" s="1"/>
  <c r="T134" i="1" s="1"/>
  <c r="U134" i="1" s="1"/>
  <c r="V134" i="1" s="1"/>
  <c r="W134" i="1" s="1"/>
  <c r="X134" i="1" s="1"/>
  <c r="Y134" i="1" s="1"/>
  <c r="Z134" i="1" s="1"/>
  <c r="H413" i="1"/>
  <c r="K412" i="1"/>
  <c r="L412" i="1" s="1"/>
  <c r="M412" i="1" s="1"/>
  <c r="N412" i="1" s="1"/>
  <c r="O412" i="1" s="1"/>
  <c r="P412" i="1" s="1"/>
  <c r="Q412" i="1" s="1"/>
  <c r="R412" i="1" s="1"/>
  <c r="S412" i="1" s="1"/>
  <c r="T412" i="1" s="1"/>
  <c r="U412" i="1" s="1"/>
  <c r="V412" i="1" s="1"/>
  <c r="W412" i="1" s="1"/>
  <c r="X412" i="1" s="1"/>
  <c r="Y412" i="1" s="1"/>
  <c r="Z412" i="1" s="1"/>
  <c r="K411" i="1"/>
  <c r="L411" i="1" s="1"/>
  <c r="M411" i="1" s="1"/>
  <c r="N411" i="1" s="1"/>
  <c r="O411" i="1" s="1"/>
  <c r="P411" i="1" s="1"/>
  <c r="Q411" i="1" s="1"/>
  <c r="R411" i="1" s="1"/>
  <c r="S411" i="1" s="1"/>
  <c r="T411" i="1" s="1"/>
  <c r="U411" i="1" s="1"/>
  <c r="V411" i="1" s="1"/>
  <c r="W411" i="1" s="1"/>
  <c r="X411" i="1" s="1"/>
  <c r="Y411" i="1" s="1"/>
  <c r="Z411" i="1" s="1"/>
  <c r="K410" i="1"/>
  <c r="L410" i="1" s="1"/>
  <c r="M410" i="1" s="1"/>
  <c r="N410" i="1" s="1"/>
  <c r="O410" i="1" s="1"/>
  <c r="P410" i="1" s="1"/>
  <c r="Q410" i="1" s="1"/>
  <c r="R410" i="1" s="1"/>
  <c r="S410" i="1" s="1"/>
  <c r="T410" i="1" s="1"/>
  <c r="U410" i="1" s="1"/>
  <c r="V410" i="1" s="1"/>
  <c r="W410" i="1" s="1"/>
  <c r="X410" i="1" s="1"/>
  <c r="Y410" i="1" s="1"/>
  <c r="Z410" i="1" s="1"/>
  <c r="T417" i="1"/>
  <c r="U417" i="1" s="1"/>
  <c r="K251" i="1"/>
  <c r="L251" i="1" s="1"/>
  <c r="M251" i="1" s="1"/>
  <c r="N251" i="1" s="1"/>
  <c r="O251" i="1" s="1"/>
  <c r="P251" i="1" s="1"/>
  <c r="Q251" i="1" s="1"/>
  <c r="R251" i="1" s="1"/>
  <c r="S251" i="1" s="1"/>
  <c r="T251" i="1" s="1"/>
  <c r="U251" i="1" s="1"/>
  <c r="V251" i="1" s="1"/>
  <c r="W251" i="1" s="1"/>
  <c r="X251" i="1" s="1"/>
  <c r="Y251" i="1" s="1"/>
  <c r="Z251" i="1" s="1"/>
  <c r="K240" i="1"/>
  <c r="L240" i="1" s="1"/>
  <c r="M240" i="1" s="1"/>
  <c r="N240" i="1" s="1"/>
  <c r="O240" i="1" s="1"/>
  <c r="P240" i="1" s="1"/>
  <c r="Q240" i="1" s="1"/>
  <c r="R240" i="1" s="1"/>
  <c r="S240" i="1" s="1"/>
  <c r="T240" i="1" s="1"/>
  <c r="U240" i="1" s="1"/>
  <c r="V240" i="1" s="1"/>
  <c r="W240" i="1" s="1"/>
  <c r="X240" i="1" s="1"/>
  <c r="Y240" i="1" s="1"/>
  <c r="Z240" i="1" s="1"/>
  <c r="K202" i="1"/>
  <c r="L202" i="1" s="1"/>
  <c r="M202" i="1" s="1"/>
  <c r="N202" i="1" s="1"/>
  <c r="O202" i="1" s="1"/>
  <c r="P202" i="1" s="1"/>
  <c r="Q202" i="1" s="1"/>
  <c r="R202" i="1" s="1"/>
  <c r="S202" i="1" s="1"/>
  <c r="T202" i="1" s="1"/>
  <c r="U202" i="1" s="1"/>
  <c r="V202" i="1" s="1"/>
  <c r="W202" i="1" s="1"/>
  <c r="X202" i="1" s="1"/>
  <c r="Y202" i="1" s="1"/>
  <c r="Z202" i="1" s="1"/>
  <c r="K181" i="1"/>
  <c r="L181" i="1" s="1"/>
  <c r="M181" i="1" s="1"/>
  <c r="N181" i="1" s="1"/>
  <c r="O181" i="1" s="1"/>
  <c r="P181" i="1" s="1"/>
  <c r="Q181" i="1" s="1"/>
  <c r="R181" i="1" s="1"/>
  <c r="S181" i="1" s="1"/>
  <c r="T181" i="1" s="1"/>
  <c r="U181" i="1" s="1"/>
  <c r="V181" i="1" s="1"/>
  <c r="W181" i="1" s="1"/>
  <c r="X181" i="1" s="1"/>
  <c r="Y181" i="1" s="1"/>
  <c r="Z181" i="1" s="1"/>
  <c r="K179" i="1"/>
  <c r="L179" i="1" s="1"/>
  <c r="M179" i="1" s="1"/>
  <c r="N179" i="1" s="1"/>
  <c r="O179" i="1" s="1"/>
  <c r="P179" i="1" s="1"/>
  <c r="Q179" i="1" s="1"/>
  <c r="R179" i="1" s="1"/>
  <c r="S179" i="1" s="1"/>
  <c r="T179" i="1" s="1"/>
  <c r="U179" i="1" s="1"/>
  <c r="V179" i="1" s="1"/>
  <c r="W179" i="1" s="1"/>
  <c r="X179" i="1" s="1"/>
  <c r="Y179" i="1" s="1"/>
  <c r="Z179" i="1" s="1"/>
  <c r="K124" i="1"/>
  <c r="L124" i="1" s="1"/>
  <c r="M124" i="1" s="1"/>
  <c r="N124" i="1" s="1"/>
  <c r="O124" i="1" s="1"/>
  <c r="P124" i="1" s="1"/>
  <c r="Q124" i="1" s="1"/>
  <c r="R124" i="1" s="1"/>
  <c r="S124" i="1" s="1"/>
  <c r="T124" i="1" s="1"/>
  <c r="U124" i="1" s="1"/>
  <c r="V124" i="1" s="1"/>
  <c r="W124" i="1" s="1"/>
  <c r="X124" i="1" s="1"/>
  <c r="Y124" i="1" s="1"/>
  <c r="Z124" i="1" s="1"/>
  <c r="K84" i="1"/>
  <c r="L84" i="1" s="1"/>
  <c r="M84" i="1" s="1"/>
  <c r="N84" i="1" s="1"/>
  <c r="O84" i="1" s="1"/>
  <c r="P84" i="1" s="1"/>
  <c r="Q84" i="1" s="1"/>
  <c r="R84" i="1" s="1"/>
  <c r="S84" i="1" s="1"/>
  <c r="T84" i="1" s="1"/>
  <c r="U84" i="1" s="1"/>
  <c r="V84" i="1" s="1"/>
  <c r="W84" i="1" s="1"/>
  <c r="X84" i="1" s="1"/>
  <c r="Y84" i="1" s="1"/>
  <c r="Z84" i="1" s="1"/>
  <c r="K30" i="1"/>
  <c r="L30" i="1" s="1"/>
  <c r="M30" i="1" s="1"/>
  <c r="N30" i="1" s="1"/>
  <c r="O30" i="1" s="1"/>
  <c r="P30" i="1" s="1"/>
  <c r="Q30" i="1" s="1"/>
  <c r="R30" i="1" s="1"/>
  <c r="S30" i="1" s="1"/>
  <c r="T30" i="1" s="1"/>
  <c r="U30" i="1" s="1"/>
  <c r="V30" i="1" s="1"/>
  <c r="W30" i="1" s="1"/>
  <c r="X30" i="1" s="1"/>
  <c r="Y30" i="1" s="1"/>
  <c r="Z30" i="1" s="1"/>
  <c r="T213" i="1"/>
  <c r="U213" i="1" s="1"/>
  <c r="V213" i="1" s="1"/>
  <c r="W213" i="1" s="1"/>
  <c r="X213" i="1" s="1"/>
  <c r="Y213" i="1" s="1"/>
  <c r="Z213" i="1" s="1"/>
  <c r="T193" i="1"/>
  <c r="U193" i="1" s="1"/>
  <c r="V193" i="1" s="1"/>
  <c r="W193" i="1" s="1"/>
  <c r="X193" i="1" s="1"/>
  <c r="Y193" i="1" s="1"/>
  <c r="Z193" i="1" s="1"/>
  <c r="T135" i="1"/>
  <c r="U135" i="1" s="1"/>
  <c r="V135" i="1" s="1"/>
  <c r="W135" i="1" s="1"/>
  <c r="X135" i="1" s="1"/>
  <c r="Y135" i="1" s="1"/>
  <c r="Z135" i="1" s="1"/>
  <c r="Y32" i="1"/>
  <c r="Z32" i="1" s="1"/>
  <c r="V8" i="1"/>
  <c r="W8" i="1" s="1"/>
  <c r="X8" i="1" s="1"/>
  <c r="Y8" i="1" s="1"/>
  <c r="Z8" i="1" s="1"/>
  <c r="T7" i="1"/>
  <c r="U7" i="1" s="1"/>
  <c r="V7" i="1" s="1"/>
  <c r="W7" i="1" s="1"/>
  <c r="X7" i="1" s="1"/>
  <c r="Y7" i="1" s="1"/>
  <c r="Z7" i="1" s="1"/>
  <c r="K302" i="1"/>
  <c r="L302" i="1" s="1"/>
  <c r="M302" i="1" s="1"/>
  <c r="N302" i="1" s="1"/>
  <c r="O302" i="1" s="1"/>
  <c r="P302" i="1" s="1"/>
  <c r="Q302" i="1" s="1"/>
  <c r="R302" i="1" s="1"/>
  <c r="S302" i="1" s="1"/>
  <c r="T302" i="1" s="1"/>
  <c r="U302" i="1" s="1"/>
  <c r="V302" i="1" s="1"/>
  <c r="W302" i="1" s="1"/>
  <c r="X302" i="1" s="1"/>
  <c r="Y302" i="1" s="1"/>
  <c r="Z302" i="1" s="1"/>
  <c r="K291" i="1"/>
  <c r="L291" i="1" s="1"/>
  <c r="M291" i="1" s="1"/>
  <c r="N291" i="1" s="1"/>
  <c r="O291" i="1" s="1"/>
  <c r="P291" i="1" s="1"/>
  <c r="Q291" i="1" s="1"/>
  <c r="R291" i="1" s="1"/>
  <c r="S291" i="1" s="1"/>
  <c r="T291" i="1" s="1"/>
  <c r="U291" i="1" s="1"/>
  <c r="V291" i="1" s="1"/>
  <c r="W291" i="1" s="1"/>
  <c r="X291" i="1" s="1"/>
  <c r="Y291" i="1" s="1"/>
  <c r="Z291" i="1" s="1"/>
  <c r="K283" i="1"/>
  <c r="L283" i="1" s="1"/>
  <c r="M283" i="1" s="1"/>
  <c r="N283" i="1" s="1"/>
  <c r="O283" i="1" s="1"/>
  <c r="P283" i="1" s="1"/>
  <c r="Q283" i="1" s="1"/>
  <c r="R283" i="1" s="1"/>
  <c r="S283" i="1" s="1"/>
  <c r="T283" i="1" s="1"/>
  <c r="U283" i="1" s="1"/>
  <c r="V283" i="1" s="1"/>
  <c r="W283" i="1" s="1"/>
  <c r="X283" i="1" s="1"/>
  <c r="Y283" i="1" s="1"/>
  <c r="Z283" i="1" s="1"/>
  <c r="K269" i="1"/>
  <c r="L269" i="1" s="1"/>
  <c r="M269" i="1" s="1"/>
  <c r="N269" i="1" s="1"/>
  <c r="O269" i="1" s="1"/>
  <c r="P269" i="1" s="1"/>
  <c r="Q269" i="1" s="1"/>
  <c r="R269" i="1" s="1"/>
  <c r="S269" i="1" s="1"/>
  <c r="T269" i="1" s="1"/>
  <c r="U269" i="1" s="1"/>
  <c r="V269" i="1" s="1"/>
  <c r="W269" i="1" s="1"/>
  <c r="X269" i="1" s="1"/>
  <c r="Y269" i="1" s="1"/>
  <c r="Z269" i="1" s="1"/>
  <c r="K255" i="1"/>
  <c r="L255" i="1" s="1"/>
  <c r="M255" i="1" s="1"/>
  <c r="N255" i="1" s="1"/>
  <c r="O255" i="1" s="1"/>
  <c r="P255" i="1" s="1"/>
  <c r="Q255" i="1" s="1"/>
  <c r="R255" i="1" s="1"/>
  <c r="S255" i="1" s="1"/>
  <c r="T255" i="1" s="1"/>
  <c r="U255" i="1" s="1"/>
  <c r="V255" i="1" s="1"/>
  <c r="W255" i="1" s="1"/>
  <c r="X255" i="1" s="1"/>
  <c r="Y255" i="1" s="1"/>
  <c r="Z255" i="1" s="1"/>
  <c r="K236" i="1"/>
  <c r="L236" i="1" s="1"/>
  <c r="M236" i="1" s="1"/>
  <c r="N236" i="1" s="1"/>
  <c r="O236" i="1" s="1"/>
  <c r="P236" i="1" s="1"/>
  <c r="Q236" i="1" s="1"/>
  <c r="R236" i="1" s="1"/>
  <c r="S236" i="1" s="1"/>
  <c r="T236" i="1" s="1"/>
  <c r="U236" i="1" s="1"/>
  <c r="V236" i="1" s="1"/>
  <c r="W236" i="1" s="1"/>
  <c r="X236" i="1" s="1"/>
  <c r="Y236" i="1" s="1"/>
  <c r="Z236" i="1" s="1"/>
  <c r="K129" i="1"/>
  <c r="L129" i="1" s="1"/>
  <c r="M129" i="1" s="1"/>
  <c r="N129" i="1" s="1"/>
  <c r="O129" i="1" s="1"/>
  <c r="P129" i="1" s="1"/>
  <c r="Q129" i="1" s="1"/>
  <c r="R129" i="1" s="1"/>
  <c r="S129" i="1" s="1"/>
  <c r="T129" i="1" s="1"/>
  <c r="U129" i="1" s="1"/>
  <c r="V129" i="1" s="1"/>
  <c r="W129" i="1" s="1"/>
  <c r="X129" i="1" s="1"/>
  <c r="Y129" i="1" s="1"/>
  <c r="Z129" i="1" s="1"/>
  <c r="K132" i="1"/>
  <c r="L132" i="1" s="1"/>
  <c r="M132" i="1" s="1"/>
  <c r="N132" i="1" s="1"/>
  <c r="O132" i="1" s="1"/>
  <c r="P132" i="1" s="1"/>
  <c r="Q132" i="1" s="1"/>
  <c r="R132" i="1" s="1"/>
  <c r="S132" i="1" s="1"/>
  <c r="T132" i="1" s="1"/>
  <c r="U132" i="1" s="1"/>
  <c r="V132" i="1" s="1"/>
  <c r="W132" i="1" s="1"/>
  <c r="X132" i="1" s="1"/>
  <c r="Y132" i="1" s="1"/>
  <c r="Z132" i="1" s="1"/>
  <c r="K138" i="1"/>
  <c r="L138" i="1" s="1"/>
  <c r="M138" i="1" s="1"/>
  <c r="N138" i="1" s="1"/>
  <c r="O138" i="1" s="1"/>
  <c r="P138" i="1" s="1"/>
  <c r="Q138" i="1" s="1"/>
  <c r="R138" i="1" s="1"/>
  <c r="S138" i="1" s="1"/>
  <c r="T138" i="1" s="1"/>
  <c r="U138" i="1" s="1"/>
  <c r="V138" i="1" s="1"/>
  <c r="W138" i="1" s="1"/>
  <c r="X138" i="1" s="1"/>
  <c r="Y138" i="1" s="1"/>
  <c r="Z138" i="1" s="1"/>
  <c r="K137" i="1"/>
  <c r="L137" i="1" s="1"/>
  <c r="M137" i="1" s="1"/>
  <c r="N137" i="1" s="1"/>
  <c r="O137" i="1" s="1"/>
  <c r="P137" i="1" s="1"/>
  <c r="Q137" i="1" s="1"/>
  <c r="R137" i="1" s="1"/>
  <c r="S137" i="1" s="1"/>
  <c r="T137" i="1" s="1"/>
  <c r="U137" i="1" s="1"/>
  <c r="V137" i="1" s="1"/>
  <c r="W137" i="1" s="1"/>
  <c r="X137" i="1" s="1"/>
  <c r="Y137" i="1" s="1"/>
  <c r="Z137" i="1" s="1"/>
  <c r="P128" i="1"/>
  <c r="Q128" i="1" s="1"/>
  <c r="R128" i="1" s="1"/>
  <c r="S128" i="1" s="1"/>
  <c r="T128" i="1" s="1"/>
  <c r="U128" i="1" s="1"/>
  <c r="V128" i="1" s="1"/>
  <c r="W128" i="1" s="1"/>
  <c r="X128" i="1" s="1"/>
  <c r="Y128" i="1" s="1"/>
  <c r="Z128" i="1" s="1"/>
  <c r="P5" i="1"/>
  <c r="K377" i="1"/>
  <c r="L377" i="1" s="1"/>
  <c r="M377" i="1" s="1"/>
  <c r="N377" i="1" s="1"/>
  <c r="O377" i="1" s="1"/>
  <c r="P377" i="1" s="1"/>
  <c r="Q377" i="1" s="1"/>
  <c r="R377" i="1" s="1"/>
  <c r="S377" i="1" s="1"/>
  <c r="T377" i="1" s="1"/>
  <c r="U377" i="1" s="1"/>
  <c r="V377" i="1" s="1"/>
  <c r="W377" i="1" s="1"/>
  <c r="X377" i="1" s="1"/>
  <c r="Y377" i="1" s="1"/>
  <c r="Z377" i="1" s="1"/>
  <c r="K373" i="1"/>
  <c r="L373" i="1" s="1"/>
  <c r="M373" i="1" s="1"/>
  <c r="N373" i="1" s="1"/>
  <c r="O373" i="1" s="1"/>
  <c r="P373" i="1" s="1"/>
  <c r="Q373" i="1" s="1"/>
  <c r="R373" i="1" s="1"/>
  <c r="S373" i="1" s="1"/>
  <c r="T373" i="1" s="1"/>
  <c r="U373" i="1" s="1"/>
  <c r="V373" i="1" s="1"/>
  <c r="W373" i="1" s="1"/>
  <c r="X373" i="1" s="1"/>
  <c r="Y373" i="1" s="1"/>
  <c r="Z373" i="1" s="1"/>
  <c r="K368" i="1"/>
  <c r="L368" i="1" s="1"/>
  <c r="M368" i="1" s="1"/>
  <c r="N368" i="1" s="1"/>
  <c r="O368" i="1" s="1"/>
  <c r="P368" i="1" s="1"/>
  <c r="Q368" i="1" s="1"/>
  <c r="R368" i="1" s="1"/>
  <c r="S368" i="1" s="1"/>
  <c r="T368" i="1" s="1"/>
  <c r="U368" i="1" s="1"/>
  <c r="V368" i="1" s="1"/>
  <c r="W368" i="1" s="1"/>
  <c r="X368" i="1" s="1"/>
  <c r="Y368" i="1" s="1"/>
  <c r="Z368" i="1" s="1"/>
  <c r="K367" i="1"/>
  <c r="L367" i="1" s="1"/>
  <c r="M367" i="1" s="1"/>
  <c r="N367" i="1" s="1"/>
  <c r="O367" i="1" s="1"/>
  <c r="P367" i="1" s="1"/>
  <c r="Q367" i="1" s="1"/>
  <c r="R367" i="1" s="1"/>
  <c r="S367" i="1" s="1"/>
  <c r="T367" i="1" s="1"/>
  <c r="U367" i="1" s="1"/>
  <c r="V367" i="1" s="1"/>
  <c r="W367" i="1" s="1"/>
  <c r="X367" i="1" s="1"/>
  <c r="Y367" i="1" s="1"/>
  <c r="Z367" i="1" s="1"/>
  <c r="K354" i="1"/>
  <c r="L354" i="1" s="1"/>
  <c r="M354" i="1" s="1"/>
  <c r="N354" i="1" s="1"/>
  <c r="O354" i="1" s="1"/>
  <c r="P354" i="1" s="1"/>
  <c r="Q354" i="1" s="1"/>
  <c r="R354" i="1" s="1"/>
  <c r="S354" i="1" s="1"/>
  <c r="T354" i="1" s="1"/>
  <c r="U354" i="1" s="1"/>
  <c r="V354" i="1" s="1"/>
  <c r="W354" i="1" s="1"/>
  <c r="X354" i="1" s="1"/>
  <c r="Y354" i="1" s="1"/>
  <c r="Z354" i="1" s="1"/>
  <c r="K353" i="1"/>
  <c r="L353" i="1" s="1"/>
  <c r="M353" i="1" s="1"/>
  <c r="N353" i="1" s="1"/>
  <c r="O353" i="1" s="1"/>
  <c r="P353" i="1" s="1"/>
  <c r="Q353" i="1" s="1"/>
  <c r="R353" i="1" s="1"/>
  <c r="S353" i="1" s="1"/>
  <c r="T353" i="1" s="1"/>
  <c r="U353" i="1" s="1"/>
  <c r="V353" i="1" s="1"/>
  <c r="W353" i="1" s="1"/>
  <c r="X353" i="1" s="1"/>
  <c r="Y353" i="1" s="1"/>
  <c r="Z353" i="1" s="1"/>
  <c r="K349" i="1"/>
  <c r="L349" i="1" s="1"/>
  <c r="M349" i="1" s="1"/>
  <c r="N349" i="1" s="1"/>
  <c r="O349" i="1" s="1"/>
  <c r="P349" i="1" s="1"/>
  <c r="Q349" i="1" s="1"/>
  <c r="R349" i="1" s="1"/>
  <c r="S349" i="1" s="1"/>
  <c r="T349" i="1" s="1"/>
  <c r="U349" i="1" s="1"/>
  <c r="V349" i="1" s="1"/>
  <c r="W349" i="1" s="1"/>
  <c r="X349" i="1" s="1"/>
  <c r="Y349" i="1" s="1"/>
  <c r="Z349" i="1" s="1"/>
  <c r="K342" i="1"/>
  <c r="L342" i="1" s="1"/>
  <c r="M342" i="1" s="1"/>
  <c r="N342" i="1" s="1"/>
  <c r="O342" i="1" s="1"/>
  <c r="P342" i="1" s="1"/>
  <c r="Q342" i="1" s="1"/>
  <c r="R342" i="1" s="1"/>
  <c r="S342" i="1" s="1"/>
  <c r="T342" i="1" s="1"/>
  <c r="U342" i="1" s="1"/>
  <c r="V342" i="1" s="1"/>
  <c r="W342" i="1" s="1"/>
  <c r="X342" i="1" s="1"/>
  <c r="Y342" i="1" s="1"/>
  <c r="Z342" i="1" s="1"/>
  <c r="K339" i="1"/>
  <c r="L339" i="1" s="1"/>
  <c r="M339" i="1" s="1"/>
  <c r="N339" i="1" s="1"/>
  <c r="O339" i="1" s="1"/>
  <c r="P339" i="1" s="1"/>
  <c r="Q339" i="1" s="1"/>
  <c r="R339" i="1" s="1"/>
  <c r="S339" i="1" s="1"/>
  <c r="T339" i="1" s="1"/>
  <c r="U339" i="1" s="1"/>
  <c r="V339" i="1" s="1"/>
  <c r="W339" i="1" s="1"/>
  <c r="X339" i="1" s="1"/>
  <c r="Y339" i="1" s="1"/>
  <c r="Z339" i="1" s="1"/>
  <c r="K337" i="1"/>
  <c r="L337" i="1" s="1"/>
  <c r="M337" i="1" s="1"/>
  <c r="N337" i="1" s="1"/>
  <c r="O337" i="1" s="1"/>
  <c r="P337" i="1" s="1"/>
  <c r="Q337" i="1" s="1"/>
  <c r="R337" i="1" s="1"/>
  <c r="S337" i="1" s="1"/>
  <c r="T337" i="1" s="1"/>
  <c r="U337" i="1" s="1"/>
  <c r="V337" i="1" s="1"/>
  <c r="W337" i="1" s="1"/>
  <c r="X337" i="1" s="1"/>
  <c r="Y337" i="1" s="1"/>
  <c r="Z337" i="1" s="1"/>
  <c r="K336" i="1"/>
  <c r="L336" i="1" s="1"/>
  <c r="M336" i="1" s="1"/>
  <c r="N336" i="1" s="1"/>
  <c r="O336" i="1" s="1"/>
  <c r="P336" i="1" s="1"/>
  <c r="Q336" i="1" s="1"/>
  <c r="R336" i="1" s="1"/>
  <c r="S336" i="1" s="1"/>
  <c r="T336" i="1" s="1"/>
  <c r="U336" i="1" s="1"/>
  <c r="V336" i="1" s="1"/>
  <c r="W336" i="1" s="1"/>
  <c r="X336" i="1" s="1"/>
  <c r="Y336" i="1" s="1"/>
  <c r="Z336" i="1" s="1"/>
  <c r="K320" i="1"/>
  <c r="L320" i="1" s="1"/>
  <c r="M320" i="1" s="1"/>
  <c r="N320" i="1" s="1"/>
  <c r="O320" i="1" s="1"/>
  <c r="P320" i="1" s="1"/>
  <c r="Q320" i="1" s="1"/>
  <c r="R320" i="1" s="1"/>
  <c r="S320" i="1" s="1"/>
  <c r="T320" i="1" s="1"/>
  <c r="U320" i="1" s="1"/>
  <c r="V320" i="1" s="1"/>
  <c r="W320" i="1" s="1"/>
  <c r="X320" i="1" s="1"/>
  <c r="Y320" i="1" s="1"/>
  <c r="Z320" i="1" s="1"/>
  <c r="K314" i="1"/>
  <c r="L314" i="1" s="1"/>
  <c r="M314" i="1" s="1"/>
  <c r="N314" i="1" s="1"/>
  <c r="O314" i="1" s="1"/>
  <c r="P314" i="1" s="1"/>
  <c r="Q314" i="1" s="1"/>
  <c r="R314" i="1" s="1"/>
  <c r="S314" i="1" s="1"/>
  <c r="T314" i="1" s="1"/>
  <c r="U314" i="1" s="1"/>
  <c r="V314" i="1" s="1"/>
  <c r="W314" i="1" s="1"/>
  <c r="X314" i="1" s="1"/>
  <c r="Y314" i="1" s="1"/>
  <c r="Z314" i="1" s="1"/>
  <c r="K313" i="1"/>
  <c r="L313" i="1" s="1"/>
  <c r="M313" i="1" s="1"/>
  <c r="N313" i="1" s="1"/>
  <c r="O313" i="1" s="1"/>
  <c r="P313" i="1" s="1"/>
  <c r="Q313" i="1" s="1"/>
  <c r="R313" i="1" s="1"/>
  <c r="S313" i="1" s="1"/>
  <c r="T313" i="1" s="1"/>
  <c r="U313" i="1" s="1"/>
  <c r="V313" i="1" s="1"/>
  <c r="W313" i="1" s="1"/>
  <c r="X313" i="1" s="1"/>
  <c r="Y313" i="1" s="1"/>
  <c r="Z313" i="1" s="1"/>
  <c r="K312" i="1"/>
  <c r="L312" i="1" s="1"/>
  <c r="M312" i="1" s="1"/>
  <c r="N312" i="1" s="1"/>
  <c r="O312" i="1" s="1"/>
  <c r="P312" i="1" s="1"/>
  <c r="Q312" i="1" s="1"/>
  <c r="R312" i="1" s="1"/>
  <c r="S312" i="1" s="1"/>
  <c r="T312" i="1" s="1"/>
  <c r="U312" i="1" s="1"/>
  <c r="V312" i="1" s="1"/>
  <c r="W312" i="1" s="1"/>
  <c r="X312" i="1" s="1"/>
  <c r="Y312" i="1" s="1"/>
  <c r="Z312" i="1" s="1"/>
  <c r="K311" i="1"/>
  <c r="L311" i="1" s="1"/>
  <c r="M311" i="1" s="1"/>
  <c r="N311" i="1" s="1"/>
  <c r="O311" i="1" s="1"/>
  <c r="P311" i="1" s="1"/>
  <c r="Q311" i="1" s="1"/>
  <c r="R311" i="1" s="1"/>
  <c r="S311" i="1" s="1"/>
  <c r="T311" i="1" s="1"/>
  <c r="U311" i="1" s="1"/>
  <c r="V311" i="1" s="1"/>
  <c r="W311" i="1" s="1"/>
  <c r="X311" i="1" s="1"/>
  <c r="Y311" i="1" s="1"/>
  <c r="Z311" i="1" s="1"/>
  <c r="K304" i="1"/>
  <c r="L304" i="1" s="1"/>
  <c r="M304" i="1" s="1"/>
  <c r="N304" i="1" s="1"/>
  <c r="O304" i="1" s="1"/>
  <c r="P304" i="1" s="1"/>
  <c r="Q304" i="1" s="1"/>
  <c r="R304" i="1" s="1"/>
  <c r="S304" i="1" s="1"/>
  <c r="T304" i="1" s="1"/>
  <c r="U304" i="1" s="1"/>
  <c r="V304" i="1" s="1"/>
  <c r="W304" i="1" s="1"/>
  <c r="X304" i="1" s="1"/>
  <c r="Y304" i="1" s="1"/>
  <c r="Z304" i="1" s="1"/>
  <c r="K299" i="1"/>
  <c r="L299" i="1" s="1"/>
  <c r="M299" i="1" s="1"/>
  <c r="N299" i="1" s="1"/>
  <c r="O299" i="1" s="1"/>
  <c r="P299" i="1" s="1"/>
  <c r="Q299" i="1" s="1"/>
  <c r="R299" i="1" s="1"/>
  <c r="S299" i="1" s="1"/>
  <c r="T299" i="1" s="1"/>
  <c r="U299" i="1" s="1"/>
  <c r="V299" i="1" s="1"/>
  <c r="W299" i="1" s="1"/>
  <c r="X299" i="1" s="1"/>
  <c r="Y299" i="1" s="1"/>
  <c r="Z299" i="1" s="1"/>
  <c r="K298" i="1"/>
  <c r="L298" i="1" s="1"/>
  <c r="M298" i="1" s="1"/>
  <c r="N298" i="1" s="1"/>
  <c r="O298" i="1" s="1"/>
  <c r="P298" i="1" s="1"/>
  <c r="Q298" i="1" s="1"/>
  <c r="R298" i="1" s="1"/>
  <c r="S298" i="1" s="1"/>
  <c r="T298" i="1" s="1"/>
  <c r="U298" i="1" s="1"/>
  <c r="V298" i="1" s="1"/>
  <c r="W298" i="1" s="1"/>
  <c r="X298" i="1" s="1"/>
  <c r="Y298" i="1" s="1"/>
  <c r="Z298" i="1" s="1"/>
  <c r="K281" i="1"/>
  <c r="L281" i="1" s="1"/>
  <c r="M281" i="1" s="1"/>
  <c r="N281" i="1" s="1"/>
  <c r="O281" i="1" s="1"/>
  <c r="P281" i="1" s="1"/>
  <c r="Q281" i="1" s="1"/>
  <c r="R281" i="1" s="1"/>
  <c r="S281" i="1" s="1"/>
  <c r="T281" i="1" s="1"/>
  <c r="U281" i="1" s="1"/>
  <c r="V281" i="1" s="1"/>
  <c r="W281" i="1" s="1"/>
  <c r="X281" i="1" s="1"/>
  <c r="Y281" i="1" s="1"/>
  <c r="Z281" i="1" s="1"/>
  <c r="K274" i="1"/>
  <c r="L274" i="1" s="1"/>
  <c r="M274" i="1" s="1"/>
  <c r="N274" i="1" s="1"/>
  <c r="O274" i="1" s="1"/>
  <c r="P274" i="1" s="1"/>
  <c r="Q274" i="1" s="1"/>
  <c r="R274" i="1" s="1"/>
  <c r="S274" i="1" s="1"/>
  <c r="T274" i="1" s="1"/>
  <c r="U274" i="1" s="1"/>
  <c r="V274" i="1" s="1"/>
  <c r="W274" i="1" s="1"/>
  <c r="X274" i="1" s="1"/>
  <c r="Y274" i="1" s="1"/>
  <c r="Z274" i="1" s="1"/>
  <c r="K272" i="1"/>
  <c r="L272" i="1" s="1"/>
  <c r="M272" i="1" s="1"/>
  <c r="N272" i="1" s="1"/>
  <c r="O272" i="1" s="1"/>
  <c r="P272" i="1" s="1"/>
  <c r="Q272" i="1" s="1"/>
  <c r="R272" i="1" s="1"/>
  <c r="S272" i="1" s="1"/>
  <c r="T272" i="1" s="1"/>
  <c r="U272" i="1" s="1"/>
  <c r="V272" i="1" s="1"/>
  <c r="W272" i="1" s="1"/>
  <c r="X272" i="1" s="1"/>
  <c r="Y272" i="1" s="1"/>
  <c r="Z272" i="1" s="1"/>
  <c r="K264" i="1"/>
  <c r="L264" i="1" s="1"/>
  <c r="M264" i="1" s="1"/>
  <c r="N264" i="1" s="1"/>
  <c r="O264" i="1" s="1"/>
  <c r="P264" i="1" s="1"/>
  <c r="Q264" i="1" s="1"/>
  <c r="R264" i="1" s="1"/>
  <c r="S264" i="1" s="1"/>
  <c r="T264" i="1" s="1"/>
  <c r="U264" i="1" s="1"/>
  <c r="V264" i="1" s="1"/>
  <c r="W264" i="1" s="1"/>
  <c r="X264" i="1" s="1"/>
  <c r="Y264" i="1" s="1"/>
  <c r="Z264" i="1" s="1"/>
  <c r="K263" i="1"/>
  <c r="L263" i="1" s="1"/>
  <c r="M263" i="1" s="1"/>
  <c r="N263" i="1" s="1"/>
  <c r="O263" i="1" s="1"/>
  <c r="P263" i="1" s="1"/>
  <c r="Q263" i="1" s="1"/>
  <c r="R263" i="1" s="1"/>
  <c r="S263" i="1" s="1"/>
  <c r="T263" i="1" s="1"/>
  <c r="U263" i="1" s="1"/>
  <c r="V263" i="1" s="1"/>
  <c r="W263" i="1" s="1"/>
  <c r="X263" i="1" s="1"/>
  <c r="Y263" i="1" s="1"/>
  <c r="Z263" i="1" s="1"/>
  <c r="K262" i="1"/>
  <c r="L262" i="1" s="1"/>
  <c r="M262" i="1" s="1"/>
  <c r="N262" i="1" s="1"/>
  <c r="O262" i="1" s="1"/>
  <c r="P262" i="1" s="1"/>
  <c r="Q262" i="1" s="1"/>
  <c r="R262" i="1" s="1"/>
  <c r="S262" i="1" s="1"/>
  <c r="T262" i="1" s="1"/>
  <c r="U262" i="1" s="1"/>
  <c r="V262" i="1" s="1"/>
  <c r="W262" i="1" s="1"/>
  <c r="X262" i="1" s="1"/>
  <c r="Y262" i="1" s="1"/>
  <c r="Z262" i="1" s="1"/>
  <c r="K261" i="1"/>
  <c r="L261" i="1" s="1"/>
  <c r="M261" i="1" s="1"/>
  <c r="N261" i="1" s="1"/>
  <c r="O261" i="1" s="1"/>
  <c r="P261" i="1" s="1"/>
  <c r="Q261" i="1" s="1"/>
  <c r="R261" i="1" s="1"/>
  <c r="S261" i="1" s="1"/>
  <c r="T261" i="1" s="1"/>
  <c r="U261" i="1" s="1"/>
  <c r="V261" i="1" s="1"/>
  <c r="W261" i="1" s="1"/>
  <c r="X261" i="1" s="1"/>
  <c r="Y261" i="1" s="1"/>
  <c r="Z261" i="1" s="1"/>
  <c r="K242" i="1"/>
  <c r="L242" i="1" s="1"/>
  <c r="M242" i="1" s="1"/>
  <c r="N242" i="1" s="1"/>
  <c r="O242" i="1" s="1"/>
  <c r="P242" i="1" s="1"/>
  <c r="Q242" i="1" s="1"/>
  <c r="R242" i="1" s="1"/>
  <c r="S242" i="1" s="1"/>
  <c r="T242" i="1" s="1"/>
  <c r="U242" i="1" s="1"/>
  <c r="V242" i="1" s="1"/>
  <c r="W242" i="1" s="1"/>
  <c r="X242" i="1" s="1"/>
  <c r="Y242" i="1" s="1"/>
  <c r="Z242" i="1" s="1"/>
  <c r="K248" i="1"/>
  <c r="L248" i="1" s="1"/>
  <c r="M248" i="1" s="1"/>
  <c r="N248" i="1" s="1"/>
  <c r="O248" i="1" s="1"/>
  <c r="P248" i="1" s="1"/>
  <c r="Q248" i="1" s="1"/>
  <c r="R248" i="1" s="1"/>
  <c r="S248" i="1" s="1"/>
  <c r="T248" i="1" s="1"/>
  <c r="U248" i="1" s="1"/>
  <c r="V248" i="1" s="1"/>
  <c r="W248" i="1" s="1"/>
  <c r="X248" i="1" s="1"/>
  <c r="Y248" i="1" s="1"/>
  <c r="Z248" i="1" s="1"/>
  <c r="K230" i="1"/>
  <c r="L230" i="1" s="1"/>
  <c r="M230" i="1" s="1"/>
  <c r="N230" i="1" s="1"/>
  <c r="O230" i="1" s="1"/>
  <c r="P230" i="1" s="1"/>
  <c r="Q230" i="1" s="1"/>
  <c r="R230" i="1" s="1"/>
  <c r="S230" i="1" s="1"/>
  <c r="T230" i="1" s="1"/>
  <c r="U230" i="1" s="1"/>
  <c r="V230" i="1" s="1"/>
  <c r="W230" i="1" s="1"/>
  <c r="X230" i="1" s="1"/>
  <c r="Y230" i="1" s="1"/>
  <c r="Z230" i="1" s="1"/>
  <c r="K234" i="1"/>
  <c r="L234" i="1" s="1"/>
  <c r="M234" i="1" s="1"/>
  <c r="N234" i="1" s="1"/>
  <c r="O234" i="1" s="1"/>
  <c r="P234" i="1" s="1"/>
  <c r="Q234" i="1" s="1"/>
  <c r="R234" i="1" s="1"/>
  <c r="S234" i="1" s="1"/>
  <c r="T234" i="1" s="1"/>
  <c r="U234" i="1" s="1"/>
  <c r="V234" i="1" s="1"/>
  <c r="W234" i="1" s="1"/>
  <c r="X234" i="1" s="1"/>
  <c r="Y234" i="1" s="1"/>
  <c r="Z234" i="1" s="1"/>
  <c r="K221" i="1"/>
  <c r="L221" i="1" s="1"/>
  <c r="M221" i="1" s="1"/>
  <c r="N221" i="1" s="1"/>
  <c r="O221" i="1" s="1"/>
  <c r="P221" i="1" s="1"/>
  <c r="Q221" i="1" s="1"/>
  <c r="R221" i="1" s="1"/>
  <c r="S221" i="1" s="1"/>
  <c r="T221" i="1" s="1"/>
  <c r="U221" i="1" s="1"/>
  <c r="V221" i="1" s="1"/>
  <c r="W221" i="1" s="1"/>
  <c r="X221" i="1" s="1"/>
  <c r="Y221" i="1" s="1"/>
  <c r="Z221" i="1" s="1"/>
  <c r="K220" i="1"/>
  <c r="L220" i="1" s="1"/>
  <c r="M220" i="1" s="1"/>
  <c r="N220" i="1" s="1"/>
  <c r="O220" i="1" s="1"/>
  <c r="P220" i="1" s="1"/>
  <c r="Q220" i="1" s="1"/>
  <c r="R220" i="1" s="1"/>
  <c r="S220" i="1" s="1"/>
  <c r="T220" i="1" s="1"/>
  <c r="U220" i="1" s="1"/>
  <c r="V220" i="1" s="1"/>
  <c r="W220" i="1" s="1"/>
  <c r="X220" i="1" s="1"/>
  <c r="Y220" i="1" s="1"/>
  <c r="Z220" i="1" s="1"/>
  <c r="K218" i="1"/>
  <c r="L218" i="1" s="1"/>
  <c r="M218" i="1" s="1"/>
  <c r="N218" i="1" s="1"/>
  <c r="O218" i="1" s="1"/>
  <c r="P218" i="1" s="1"/>
  <c r="Q218" i="1" s="1"/>
  <c r="R218" i="1" s="1"/>
  <c r="S218" i="1" s="1"/>
  <c r="T218" i="1" s="1"/>
  <c r="U218" i="1" s="1"/>
  <c r="V218" i="1" s="1"/>
  <c r="W218" i="1" s="1"/>
  <c r="X218" i="1" s="1"/>
  <c r="Y218" i="1" s="1"/>
  <c r="Z218" i="1" s="1"/>
  <c r="M13" i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O19" i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P54" i="1"/>
  <c r="Q54" i="1" s="1"/>
  <c r="R54" i="1" s="1"/>
  <c r="S54" i="1" s="1"/>
  <c r="T54" i="1" s="1"/>
  <c r="U54" i="1" s="1"/>
  <c r="V54" i="1" s="1"/>
  <c r="W54" i="1" s="1"/>
  <c r="X54" i="1" s="1"/>
  <c r="Y54" i="1" s="1"/>
  <c r="Z54" i="1" s="1"/>
  <c r="O80" i="1"/>
  <c r="P80" i="1" s="1"/>
  <c r="Q80" i="1" s="1"/>
  <c r="R80" i="1" s="1"/>
  <c r="S80" i="1" s="1"/>
  <c r="T80" i="1" s="1"/>
  <c r="U80" i="1" s="1"/>
  <c r="V80" i="1" s="1"/>
  <c r="W80" i="1" s="1"/>
  <c r="X80" i="1" s="1"/>
  <c r="Y80" i="1" s="1"/>
  <c r="Z80" i="1" s="1"/>
  <c r="O75" i="1"/>
  <c r="P75" i="1" s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O72" i="1"/>
  <c r="P72" i="1" s="1"/>
  <c r="Q72" i="1" s="1"/>
  <c r="R72" i="1" s="1"/>
  <c r="S72" i="1" s="1"/>
  <c r="T72" i="1" s="1"/>
  <c r="U72" i="1" s="1"/>
  <c r="V72" i="1" s="1"/>
  <c r="W72" i="1" s="1"/>
  <c r="X72" i="1" s="1"/>
  <c r="Y72" i="1" s="1"/>
  <c r="Z72" i="1" s="1"/>
  <c r="O70" i="1"/>
  <c r="P70" i="1" s="1"/>
  <c r="Q70" i="1" s="1"/>
  <c r="R70" i="1" s="1"/>
  <c r="S70" i="1" s="1"/>
  <c r="T70" i="1" s="1"/>
  <c r="U70" i="1" s="1"/>
  <c r="V70" i="1" s="1"/>
  <c r="W70" i="1" s="1"/>
  <c r="X70" i="1" s="1"/>
  <c r="Y70" i="1" s="1"/>
  <c r="Z70" i="1" s="1"/>
  <c r="O67" i="1"/>
  <c r="P67" i="1" s="1"/>
  <c r="Q67" i="1" s="1"/>
  <c r="R67" i="1" s="1"/>
  <c r="S67" i="1" s="1"/>
  <c r="T67" i="1" s="1"/>
  <c r="U67" i="1" s="1"/>
  <c r="V67" i="1" s="1"/>
  <c r="W67" i="1" s="1"/>
  <c r="X67" i="1" s="1"/>
  <c r="Y67" i="1" s="1"/>
  <c r="Z67" i="1" s="1"/>
  <c r="P81" i="1"/>
  <c r="Q81" i="1" s="1"/>
  <c r="R81" i="1" s="1"/>
  <c r="S81" i="1" s="1"/>
  <c r="T81" i="1" s="1"/>
  <c r="U81" i="1" s="1"/>
  <c r="V81" i="1" s="1"/>
  <c r="W81" i="1" s="1"/>
  <c r="X81" i="1" s="1"/>
  <c r="Y81" i="1" s="1"/>
  <c r="Z81" i="1" s="1"/>
  <c r="O171" i="1"/>
  <c r="P171" i="1" s="1"/>
  <c r="Q171" i="1" s="1"/>
  <c r="R171" i="1" s="1"/>
  <c r="S171" i="1" s="1"/>
  <c r="T171" i="1" s="1"/>
  <c r="U171" i="1" s="1"/>
  <c r="V171" i="1" s="1"/>
  <c r="W171" i="1" s="1"/>
  <c r="X171" i="1" s="1"/>
  <c r="Y171" i="1" s="1"/>
  <c r="Z171" i="1" s="1"/>
  <c r="O142" i="1"/>
  <c r="P142" i="1" s="1"/>
  <c r="Q142" i="1" s="1"/>
  <c r="R142" i="1" s="1"/>
  <c r="S142" i="1" s="1"/>
  <c r="T142" i="1" s="1"/>
  <c r="U142" i="1" s="1"/>
  <c r="V142" i="1" s="1"/>
  <c r="W142" i="1" s="1"/>
  <c r="X142" i="1" s="1"/>
  <c r="Y142" i="1" s="1"/>
  <c r="Z142" i="1" s="1"/>
  <c r="O122" i="1"/>
  <c r="P122" i="1" s="1"/>
  <c r="Q122" i="1" s="1"/>
  <c r="R122" i="1" s="1"/>
  <c r="S122" i="1" s="1"/>
  <c r="T122" i="1" s="1"/>
  <c r="U122" i="1" s="1"/>
  <c r="V122" i="1" s="1"/>
  <c r="W122" i="1" s="1"/>
  <c r="X122" i="1" s="1"/>
  <c r="Y122" i="1" s="1"/>
  <c r="Z122" i="1" s="1"/>
  <c r="P243" i="1"/>
  <c r="Q243" i="1" s="1"/>
  <c r="R243" i="1" s="1"/>
  <c r="S243" i="1" s="1"/>
  <c r="T243" i="1" s="1"/>
  <c r="U243" i="1" s="1"/>
  <c r="V243" i="1" s="1"/>
  <c r="W243" i="1" s="1"/>
  <c r="X243" i="1" s="1"/>
  <c r="Y243" i="1" s="1"/>
  <c r="Z243" i="1" s="1"/>
  <c r="O279" i="1"/>
  <c r="P279" i="1" s="1"/>
  <c r="Q279" i="1" s="1"/>
  <c r="R279" i="1" s="1"/>
  <c r="S279" i="1" s="1"/>
  <c r="T279" i="1" s="1"/>
  <c r="U279" i="1" s="1"/>
  <c r="V279" i="1" s="1"/>
  <c r="W279" i="1" s="1"/>
  <c r="X279" i="1" s="1"/>
  <c r="Y279" i="1" s="1"/>
  <c r="Z279" i="1" s="1"/>
  <c r="P295" i="1"/>
  <c r="Q295" i="1" s="1"/>
  <c r="R295" i="1" s="1"/>
  <c r="S295" i="1" s="1"/>
  <c r="T295" i="1" s="1"/>
  <c r="U295" i="1" s="1"/>
  <c r="V295" i="1" s="1"/>
  <c r="W295" i="1" s="1"/>
  <c r="X295" i="1" s="1"/>
  <c r="Y295" i="1" s="1"/>
  <c r="Z295" i="1" s="1"/>
  <c r="O308" i="1"/>
  <c r="P308" i="1" s="1"/>
  <c r="Q308" i="1" s="1"/>
  <c r="R308" i="1" s="1"/>
  <c r="S308" i="1" s="1"/>
  <c r="T308" i="1" s="1"/>
  <c r="U308" i="1" s="1"/>
  <c r="V308" i="1" s="1"/>
  <c r="W308" i="1" s="1"/>
  <c r="X308" i="1" s="1"/>
  <c r="Y308" i="1" s="1"/>
  <c r="Z308" i="1" s="1"/>
  <c r="P327" i="1"/>
  <c r="Q327" i="1" s="1"/>
  <c r="R327" i="1" s="1"/>
  <c r="S327" i="1" s="1"/>
  <c r="T327" i="1" s="1"/>
  <c r="U327" i="1" s="1"/>
  <c r="V327" i="1" s="1"/>
  <c r="W327" i="1" s="1"/>
  <c r="X327" i="1" s="1"/>
  <c r="Y327" i="1" s="1"/>
  <c r="Z327" i="1" s="1"/>
  <c r="O350" i="1"/>
  <c r="P350" i="1" s="1"/>
  <c r="Q350" i="1" s="1"/>
  <c r="R350" i="1" s="1"/>
  <c r="S350" i="1" s="1"/>
  <c r="T350" i="1" s="1"/>
  <c r="U350" i="1" s="1"/>
  <c r="V350" i="1" s="1"/>
  <c r="W350" i="1" s="1"/>
  <c r="X350" i="1" s="1"/>
  <c r="Y350" i="1" s="1"/>
  <c r="Z350" i="1" s="1"/>
  <c r="P351" i="1"/>
  <c r="Q351" i="1" s="1"/>
  <c r="R351" i="1" s="1"/>
  <c r="S351" i="1" s="1"/>
  <c r="T351" i="1" s="1"/>
  <c r="U351" i="1" s="1"/>
  <c r="V351" i="1" s="1"/>
  <c r="W351" i="1" s="1"/>
  <c r="X351" i="1" s="1"/>
  <c r="Y351" i="1" s="1"/>
  <c r="Z351" i="1" s="1"/>
  <c r="O359" i="1"/>
  <c r="P359" i="1" s="1"/>
  <c r="Q359" i="1" s="1"/>
  <c r="R359" i="1" s="1"/>
  <c r="S359" i="1" s="1"/>
  <c r="T359" i="1" s="1"/>
  <c r="U359" i="1" s="1"/>
  <c r="V359" i="1" s="1"/>
  <c r="W359" i="1" s="1"/>
  <c r="X359" i="1" s="1"/>
  <c r="Y359" i="1" s="1"/>
  <c r="Z359" i="1" s="1"/>
  <c r="O364" i="1"/>
  <c r="P364" i="1" s="1"/>
  <c r="Q364" i="1" s="1"/>
  <c r="R364" i="1" s="1"/>
  <c r="S364" i="1" s="1"/>
  <c r="T364" i="1" s="1"/>
  <c r="U364" i="1" s="1"/>
  <c r="V364" i="1" s="1"/>
  <c r="W364" i="1" s="1"/>
  <c r="X364" i="1" s="1"/>
  <c r="Y364" i="1" s="1"/>
  <c r="Z364" i="1" s="1"/>
  <c r="N393" i="1"/>
  <c r="O393" i="1" s="1"/>
  <c r="P393" i="1" s="1"/>
  <c r="Q393" i="1" s="1"/>
  <c r="R393" i="1" s="1"/>
  <c r="S393" i="1" s="1"/>
  <c r="T393" i="1" s="1"/>
  <c r="U393" i="1" s="1"/>
  <c r="V393" i="1" s="1"/>
  <c r="W393" i="1" s="1"/>
  <c r="X393" i="1" s="1"/>
  <c r="Y393" i="1" s="1"/>
  <c r="Z393" i="1" s="1"/>
  <c r="N379" i="1"/>
  <c r="O379" i="1" s="1"/>
  <c r="P379" i="1" s="1"/>
  <c r="Q379" i="1" s="1"/>
  <c r="R379" i="1" s="1"/>
  <c r="S379" i="1" s="1"/>
  <c r="T379" i="1" s="1"/>
  <c r="U379" i="1" s="1"/>
  <c r="V379" i="1" s="1"/>
  <c r="W379" i="1" s="1"/>
  <c r="X379" i="1" s="1"/>
  <c r="Y379" i="1" s="1"/>
  <c r="Z379" i="1" s="1"/>
  <c r="O375" i="1"/>
  <c r="P375" i="1" s="1"/>
  <c r="Q375" i="1" s="1"/>
  <c r="R375" i="1" s="1"/>
  <c r="S375" i="1" s="1"/>
  <c r="T375" i="1" s="1"/>
  <c r="U375" i="1" s="1"/>
  <c r="V375" i="1" s="1"/>
  <c r="W375" i="1" s="1"/>
  <c r="X375" i="1" s="1"/>
  <c r="Y375" i="1" s="1"/>
  <c r="Z375" i="1" s="1"/>
  <c r="N331" i="1"/>
  <c r="O331" i="1" s="1"/>
  <c r="P331" i="1" s="1"/>
  <c r="Q331" i="1" s="1"/>
  <c r="R331" i="1" s="1"/>
  <c r="S331" i="1" s="1"/>
  <c r="T331" i="1" s="1"/>
  <c r="U331" i="1" s="1"/>
  <c r="V331" i="1" s="1"/>
  <c r="W331" i="1" s="1"/>
  <c r="X331" i="1" s="1"/>
  <c r="Y331" i="1" s="1"/>
  <c r="Z331" i="1" s="1"/>
  <c r="O287" i="1"/>
  <c r="P287" i="1" s="1"/>
  <c r="Q287" i="1" s="1"/>
  <c r="R287" i="1" s="1"/>
  <c r="S287" i="1" s="1"/>
  <c r="T287" i="1" s="1"/>
  <c r="U287" i="1" s="1"/>
  <c r="V287" i="1" s="1"/>
  <c r="W287" i="1" s="1"/>
  <c r="X287" i="1" s="1"/>
  <c r="Y287" i="1" s="1"/>
  <c r="Z287" i="1" s="1"/>
  <c r="O286" i="1"/>
  <c r="P286" i="1" s="1"/>
  <c r="Q286" i="1" s="1"/>
  <c r="R286" i="1" s="1"/>
  <c r="S286" i="1" s="1"/>
  <c r="T286" i="1" s="1"/>
  <c r="U286" i="1" s="1"/>
  <c r="V286" i="1" s="1"/>
  <c r="W286" i="1" s="1"/>
  <c r="X286" i="1" s="1"/>
  <c r="Y286" i="1" s="1"/>
  <c r="Z286" i="1" s="1"/>
  <c r="O285" i="1"/>
  <c r="P285" i="1" s="1"/>
  <c r="Q285" i="1" s="1"/>
  <c r="R285" i="1" s="1"/>
  <c r="S285" i="1" s="1"/>
  <c r="T285" i="1" s="1"/>
  <c r="U285" i="1" s="1"/>
  <c r="V285" i="1" s="1"/>
  <c r="W285" i="1" s="1"/>
  <c r="X285" i="1" s="1"/>
  <c r="Y285" i="1" s="1"/>
  <c r="Z285" i="1" s="1"/>
  <c r="O277" i="1"/>
  <c r="P277" i="1" s="1"/>
  <c r="Q277" i="1" s="1"/>
  <c r="R277" i="1" s="1"/>
  <c r="S277" i="1" s="1"/>
  <c r="T277" i="1" s="1"/>
  <c r="U277" i="1" s="1"/>
  <c r="V277" i="1" s="1"/>
  <c r="W277" i="1" s="1"/>
  <c r="X277" i="1" s="1"/>
  <c r="Y277" i="1" s="1"/>
  <c r="Z277" i="1" s="1"/>
  <c r="N256" i="1"/>
  <c r="O256" i="1" s="1"/>
  <c r="P256" i="1" s="1"/>
  <c r="Q256" i="1" s="1"/>
  <c r="R256" i="1" s="1"/>
  <c r="S256" i="1" s="1"/>
  <c r="T256" i="1" s="1"/>
  <c r="U256" i="1" s="1"/>
  <c r="V256" i="1" s="1"/>
  <c r="W256" i="1" s="1"/>
  <c r="X256" i="1" s="1"/>
  <c r="Y256" i="1" s="1"/>
  <c r="Z256" i="1" s="1"/>
  <c r="O250" i="1"/>
  <c r="P250" i="1" s="1"/>
  <c r="Q250" i="1" s="1"/>
  <c r="R250" i="1" s="1"/>
  <c r="S250" i="1" s="1"/>
  <c r="T250" i="1" s="1"/>
  <c r="U250" i="1" s="1"/>
  <c r="V250" i="1" s="1"/>
  <c r="W250" i="1" s="1"/>
  <c r="X250" i="1" s="1"/>
  <c r="Y250" i="1" s="1"/>
  <c r="Z250" i="1" s="1"/>
  <c r="O244" i="1"/>
  <c r="P244" i="1" s="1"/>
  <c r="Q244" i="1" s="1"/>
  <c r="R244" i="1" s="1"/>
  <c r="S244" i="1" s="1"/>
  <c r="T244" i="1" s="1"/>
  <c r="U244" i="1" s="1"/>
  <c r="V244" i="1" s="1"/>
  <c r="W244" i="1" s="1"/>
  <c r="X244" i="1" s="1"/>
  <c r="Y244" i="1" s="1"/>
  <c r="Z244" i="1" s="1"/>
  <c r="O214" i="1"/>
  <c r="P214" i="1" s="1"/>
  <c r="Q214" i="1" s="1"/>
  <c r="R214" i="1" s="1"/>
  <c r="S214" i="1" s="1"/>
  <c r="T214" i="1" s="1"/>
  <c r="U214" i="1" s="1"/>
  <c r="V214" i="1" s="1"/>
  <c r="W214" i="1" s="1"/>
  <c r="X214" i="1" s="1"/>
  <c r="Y214" i="1" s="1"/>
  <c r="Z214" i="1" s="1"/>
  <c r="O164" i="1"/>
  <c r="P164" i="1" s="1"/>
  <c r="Q164" i="1" s="1"/>
  <c r="R164" i="1" s="1"/>
  <c r="S164" i="1" s="1"/>
  <c r="T164" i="1" s="1"/>
  <c r="U164" i="1" s="1"/>
  <c r="V164" i="1" s="1"/>
  <c r="W164" i="1" s="1"/>
  <c r="X164" i="1" s="1"/>
  <c r="Y164" i="1" s="1"/>
  <c r="Z164" i="1" s="1"/>
  <c r="O147" i="1"/>
  <c r="P147" i="1" s="1"/>
  <c r="Q147" i="1" s="1"/>
  <c r="R147" i="1" s="1"/>
  <c r="S147" i="1" s="1"/>
  <c r="T147" i="1" s="1"/>
  <c r="U147" i="1" s="1"/>
  <c r="V147" i="1" s="1"/>
  <c r="W147" i="1" s="1"/>
  <c r="X147" i="1" s="1"/>
  <c r="Y147" i="1" s="1"/>
  <c r="Z147" i="1" s="1"/>
  <c r="N186" i="1"/>
  <c r="O186" i="1" s="1"/>
  <c r="P186" i="1" s="1"/>
  <c r="Q186" i="1" s="1"/>
  <c r="R186" i="1" s="1"/>
  <c r="S186" i="1" s="1"/>
  <c r="T186" i="1" s="1"/>
  <c r="U186" i="1" s="1"/>
  <c r="V186" i="1" s="1"/>
  <c r="W186" i="1" s="1"/>
  <c r="X186" i="1" s="1"/>
  <c r="Y186" i="1" s="1"/>
  <c r="Z186" i="1" s="1"/>
  <c r="N141" i="1"/>
  <c r="O141" i="1" s="1"/>
  <c r="P141" i="1" s="1"/>
  <c r="Q141" i="1" s="1"/>
  <c r="R141" i="1" s="1"/>
  <c r="S141" i="1" s="1"/>
  <c r="T141" i="1" s="1"/>
  <c r="U141" i="1" s="1"/>
  <c r="V141" i="1" s="1"/>
  <c r="W141" i="1" s="1"/>
  <c r="X141" i="1" s="1"/>
  <c r="Y141" i="1" s="1"/>
  <c r="Z141" i="1" s="1"/>
  <c r="O133" i="1"/>
  <c r="P133" i="1" s="1"/>
  <c r="Q133" i="1" s="1"/>
  <c r="R133" i="1" s="1"/>
  <c r="S133" i="1" s="1"/>
  <c r="T133" i="1" s="1"/>
  <c r="U133" i="1" s="1"/>
  <c r="V133" i="1" s="1"/>
  <c r="W133" i="1" s="1"/>
  <c r="X133" i="1" s="1"/>
  <c r="Y133" i="1" s="1"/>
  <c r="Z133" i="1" s="1"/>
  <c r="O108" i="1"/>
  <c r="P108" i="1" s="1"/>
  <c r="Q108" i="1" s="1"/>
  <c r="R108" i="1" s="1"/>
  <c r="S108" i="1" s="1"/>
  <c r="T108" i="1" s="1"/>
  <c r="U108" i="1" s="1"/>
  <c r="V108" i="1" s="1"/>
  <c r="W108" i="1" s="1"/>
  <c r="X108" i="1" s="1"/>
  <c r="Y108" i="1" s="1"/>
  <c r="Z108" i="1" s="1"/>
  <c r="O103" i="1"/>
  <c r="P103" i="1" s="1"/>
  <c r="Q103" i="1" s="1"/>
  <c r="R103" i="1" s="1"/>
  <c r="S103" i="1" s="1"/>
  <c r="T103" i="1" s="1"/>
  <c r="U103" i="1" s="1"/>
  <c r="V103" i="1" s="1"/>
  <c r="W103" i="1" s="1"/>
  <c r="X103" i="1" s="1"/>
  <c r="Y103" i="1" s="1"/>
  <c r="Z103" i="1" s="1"/>
  <c r="O102" i="1"/>
  <c r="P102" i="1" s="1"/>
  <c r="Q102" i="1" s="1"/>
  <c r="R102" i="1" s="1"/>
  <c r="S102" i="1" s="1"/>
  <c r="T102" i="1" s="1"/>
  <c r="U102" i="1" s="1"/>
  <c r="V102" i="1" s="1"/>
  <c r="W102" i="1" s="1"/>
  <c r="X102" i="1" s="1"/>
  <c r="Y102" i="1" s="1"/>
  <c r="Z102" i="1" s="1"/>
  <c r="O101" i="1"/>
  <c r="P101" i="1" s="1"/>
  <c r="Q101" i="1" s="1"/>
  <c r="R101" i="1" s="1"/>
  <c r="S101" i="1" s="1"/>
  <c r="T101" i="1" s="1"/>
  <c r="U101" i="1" s="1"/>
  <c r="V101" i="1" s="1"/>
  <c r="W101" i="1" s="1"/>
  <c r="X101" i="1" s="1"/>
  <c r="Y101" i="1" s="1"/>
  <c r="Z101" i="1" s="1"/>
  <c r="O100" i="1"/>
  <c r="P100" i="1" s="1"/>
  <c r="Q100" i="1" s="1"/>
  <c r="R100" i="1" s="1"/>
  <c r="S100" i="1" s="1"/>
  <c r="T100" i="1" s="1"/>
  <c r="U100" i="1" s="1"/>
  <c r="V100" i="1" s="1"/>
  <c r="W100" i="1" s="1"/>
  <c r="X100" i="1" s="1"/>
  <c r="Y100" i="1" s="1"/>
  <c r="Z100" i="1" s="1"/>
  <c r="O99" i="1"/>
  <c r="P99" i="1" s="1"/>
  <c r="Q99" i="1" s="1"/>
  <c r="R99" i="1" s="1"/>
  <c r="S99" i="1" s="1"/>
  <c r="T99" i="1" s="1"/>
  <c r="U99" i="1" s="1"/>
  <c r="V99" i="1" s="1"/>
  <c r="W99" i="1" s="1"/>
  <c r="X99" i="1" s="1"/>
  <c r="Y99" i="1" s="1"/>
  <c r="Z99" i="1" s="1"/>
  <c r="O98" i="1"/>
  <c r="P98" i="1" s="1"/>
  <c r="Q98" i="1" s="1"/>
  <c r="R98" i="1" s="1"/>
  <c r="S98" i="1" s="1"/>
  <c r="T98" i="1" s="1"/>
  <c r="U98" i="1" s="1"/>
  <c r="V98" i="1" s="1"/>
  <c r="W98" i="1" s="1"/>
  <c r="X98" i="1" s="1"/>
  <c r="Y98" i="1" s="1"/>
  <c r="Z98" i="1" s="1"/>
  <c r="O97" i="1"/>
  <c r="P97" i="1" s="1"/>
  <c r="Q97" i="1" s="1"/>
  <c r="R97" i="1" s="1"/>
  <c r="S97" i="1" s="1"/>
  <c r="T97" i="1" s="1"/>
  <c r="U97" i="1" s="1"/>
  <c r="V97" i="1" s="1"/>
  <c r="W97" i="1" s="1"/>
  <c r="X97" i="1" s="1"/>
  <c r="Y97" i="1" s="1"/>
  <c r="Z97" i="1" s="1"/>
  <c r="O96" i="1"/>
  <c r="P96" i="1" s="1"/>
  <c r="Q96" i="1" s="1"/>
  <c r="R96" i="1" s="1"/>
  <c r="S96" i="1" s="1"/>
  <c r="T96" i="1" s="1"/>
  <c r="U96" i="1" s="1"/>
  <c r="V96" i="1" s="1"/>
  <c r="W96" i="1" s="1"/>
  <c r="X96" i="1" s="1"/>
  <c r="Y96" i="1" s="1"/>
  <c r="Z96" i="1" s="1"/>
  <c r="O85" i="1"/>
  <c r="P85" i="1" s="1"/>
  <c r="Q85" i="1" s="1"/>
  <c r="R85" i="1" s="1"/>
  <c r="S85" i="1" s="1"/>
  <c r="T85" i="1" s="1"/>
  <c r="U85" i="1" s="1"/>
  <c r="V85" i="1" s="1"/>
  <c r="W85" i="1" s="1"/>
  <c r="X85" i="1" s="1"/>
  <c r="Y85" i="1" s="1"/>
  <c r="Z85" i="1" s="1"/>
  <c r="O83" i="1"/>
  <c r="P83" i="1" s="1"/>
  <c r="Q83" i="1" s="1"/>
  <c r="R83" i="1" s="1"/>
  <c r="S83" i="1" s="1"/>
  <c r="T83" i="1" s="1"/>
  <c r="U83" i="1" s="1"/>
  <c r="V83" i="1" s="1"/>
  <c r="W83" i="1" s="1"/>
  <c r="X83" i="1" s="1"/>
  <c r="Y83" i="1" s="1"/>
  <c r="Z83" i="1" s="1"/>
  <c r="O74" i="1"/>
  <c r="P74" i="1" s="1"/>
  <c r="Q74" i="1" s="1"/>
  <c r="R74" i="1" s="1"/>
  <c r="S74" i="1" s="1"/>
  <c r="T74" i="1" s="1"/>
  <c r="U74" i="1" s="1"/>
  <c r="V74" i="1" s="1"/>
  <c r="W74" i="1" s="1"/>
  <c r="X74" i="1" s="1"/>
  <c r="Y74" i="1" s="1"/>
  <c r="Z74" i="1" s="1"/>
  <c r="O69" i="1"/>
  <c r="P69" i="1" s="1"/>
  <c r="Q69" i="1" s="1"/>
  <c r="R69" i="1" s="1"/>
  <c r="S69" i="1" s="1"/>
  <c r="T69" i="1" s="1"/>
  <c r="U69" i="1" s="1"/>
  <c r="V69" i="1" s="1"/>
  <c r="W69" i="1" s="1"/>
  <c r="X69" i="1" s="1"/>
  <c r="Y69" i="1" s="1"/>
  <c r="Z69" i="1" s="1"/>
  <c r="O66" i="1"/>
  <c r="P66" i="1" s="1"/>
  <c r="Q66" i="1" s="1"/>
  <c r="R66" i="1" s="1"/>
  <c r="S66" i="1" s="1"/>
  <c r="T66" i="1" s="1"/>
  <c r="U66" i="1" s="1"/>
  <c r="V66" i="1" s="1"/>
  <c r="W66" i="1" s="1"/>
  <c r="X66" i="1" s="1"/>
  <c r="Y66" i="1" s="1"/>
  <c r="Z66" i="1" s="1"/>
  <c r="O62" i="1"/>
  <c r="P62" i="1" s="1"/>
  <c r="Q62" i="1" s="1"/>
  <c r="R62" i="1" s="1"/>
  <c r="S62" i="1" s="1"/>
  <c r="T62" i="1" s="1"/>
  <c r="U62" i="1" s="1"/>
  <c r="V62" i="1" s="1"/>
  <c r="W62" i="1" s="1"/>
  <c r="X62" i="1" s="1"/>
  <c r="Y62" i="1" s="1"/>
  <c r="Z62" i="1" s="1"/>
  <c r="O61" i="1"/>
  <c r="P61" i="1" s="1"/>
  <c r="Q61" i="1" s="1"/>
  <c r="R61" i="1" s="1"/>
  <c r="S61" i="1" s="1"/>
  <c r="T61" i="1" s="1"/>
  <c r="U61" i="1" s="1"/>
  <c r="V61" i="1" s="1"/>
  <c r="W61" i="1" s="1"/>
  <c r="X61" i="1" s="1"/>
  <c r="Y61" i="1" s="1"/>
  <c r="Z61" i="1" s="1"/>
  <c r="O60" i="1"/>
  <c r="P60" i="1" s="1"/>
  <c r="Q60" i="1" s="1"/>
  <c r="R60" i="1" s="1"/>
  <c r="S60" i="1" s="1"/>
  <c r="T60" i="1" s="1"/>
  <c r="U60" i="1" s="1"/>
  <c r="V60" i="1" s="1"/>
  <c r="W60" i="1" s="1"/>
  <c r="X60" i="1" s="1"/>
  <c r="Y60" i="1" s="1"/>
  <c r="Z60" i="1" s="1"/>
  <c r="O59" i="1"/>
  <c r="P59" i="1" s="1"/>
  <c r="Q59" i="1" s="1"/>
  <c r="R59" i="1" s="1"/>
  <c r="S59" i="1" s="1"/>
  <c r="T59" i="1" s="1"/>
  <c r="U59" i="1" s="1"/>
  <c r="V59" i="1" s="1"/>
  <c r="W59" i="1" s="1"/>
  <c r="X59" i="1" s="1"/>
  <c r="Y59" i="1" s="1"/>
  <c r="Z59" i="1" s="1"/>
  <c r="O58" i="1"/>
  <c r="P58" i="1" s="1"/>
  <c r="Q58" i="1" s="1"/>
  <c r="R58" i="1" s="1"/>
  <c r="S58" i="1" s="1"/>
  <c r="T58" i="1" s="1"/>
  <c r="U58" i="1" s="1"/>
  <c r="V58" i="1" s="1"/>
  <c r="W58" i="1" s="1"/>
  <c r="X58" i="1" s="1"/>
  <c r="Y58" i="1" s="1"/>
  <c r="Z58" i="1" s="1"/>
  <c r="N55" i="1"/>
  <c r="O55" i="1" s="1"/>
  <c r="P55" i="1" s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O50" i="1"/>
  <c r="P50" i="1" s="1"/>
  <c r="Q50" i="1" s="1"/>
  <c r="R50" i="1" s="1"/>
  <c r="S50" i="1" s="1"/>
  <c r="T50" i="1" s="1"/>
  <c r="U50" i="1" s="1"/>
  <c r="V50" i="1" s="1"/>
  <c r="W50" i="1" s="1"/>
  <c r="X50" i="1" s="1"/>
  <c r="Y50" i="1" s="1"/>
  <c r="Z50" i="1" s="1"/>
  <c r="N9" i="1"/>
  <c r="O6" i="1"/>
  <c r="N11" i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M21" i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N24" i="1"/>
  <c r="O24" i="1" s="1"/>
  <c r="P24" i="1" s="1"/>
  <c r="Q24" i="1" s="1"/>
  <c r="R24" i="1" s="1"/>
  <c r="S24" i="1" s="1"/>
  <c r="T24" i="1" s="1"/>
  <c r="U24" i="1" s="1"/>
  <c r="V24" i="1" s="1"/>
  <c r="W24" i="1" s="1"/>
  <c r="X24" i="1" s="1"/>
  <c r="Y24" i="1" s="1"/>
  <c r="Z24" i="1" s="1"/>
  <c r="M39" i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N40" i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  <c r="Z40" i="1" s="1"/>
  <c r="M51" i="1"/>
  <c r="N51" i="1" s="1"/>
  <c r="O51" i="1" s="1"/>
  <c r="P51" i="1" s="1"/>
  <c r="Q51" i="1" s="1"/>
  <c r="R51" i="1" s="1"/>
  <c r="S51" i="1" s="1"/>
  <c r="T51" i="1" s="1"/>
  <c r="U51" i="1" s="1"/>
  <c r="V51" i="1" s="1"/>
  <c r="W51" i="1" s="1"/>
  <c r="X51" i="1" s="1"/>
  <c r="Y51" i="1" s="1"/>
  <c r="Z51" i="1" s="1"/>
  <c r="M48" i="1"/>
  <c r="N48" i="1" s="1"/>
  <c r="O48" i="1" s="1"/>
  <c r="P48" i="1" s="1"/>
  <c r="Q48" i="1" s="1"/>
  <c r="R48" i="1" s="1"/>
  <c r="S48" i="1" s="1"/>
  <c r="T48" i="1" s="1"/>
  <c r="U48" i="1" s="1"/>
  <c r="V48" i="1" s="1"/>
  <c r="W48" i="1" s="1"/>
  <c r="X48" i="1" s="1"/>
  <c r="Y48" i="1" s="1"/>
  <c r="Z48" i="1" s="1"/>
  <c r="M46" i="1"/>
  <c r="N46" i="1" s="1"/>
  <c r="O46" i="1" s="1"/>
  <c r="P46" i="1" s="1"/>
  <c r="Q46" i="1" s="1"/>
  <c r="R46" i="1" s="1"/>
  <c r="S46" i="1" s="1"/>
  <c r="T46" i="1" s="1"/>
  <c r="U46" i="1" s="1"/>
  <c r="V46" i="1" s="1"/>
  <c r="W46" i="1" s="1"/>
  <c r="X46" i="1" s="1"/>
  <c r="Y46" i="1" s="1"/>
  <c r="Z46" i="1" s="1"/>
  <c r="N76" i="1"/>
  <c r="O76" i="1" s="1"/>
  <c r="P76" i="1" s="1"/>
  <c r="Q76" i="1" s="1"/>
  <c r="R76" i="1" s="1"/>
  <c r="S76" i="1" s="1"/>
  <c r="T76" i="1" s="1"/>
  <c r="U76" i="1" s="1"/>
  <c r="V76" i="1" s="1"/>
  <c r="W76" i="1" s="1"/>
  <c r="X76" i="1" s="1"/>
  <c r="Y76" i="1" s="1"/>
  <c r="Z76" i="1" s="1"/>
  <c r="M131" i="1"/>
  <c r="N131" i="1" s="1"/>
  <c r="O131" i="1" s="1"/>
  <c r="P131" i="1" s="1"/>
  <c r="Q131" i="1" s="1"/>
  <c r="R131" i="1" s="1"/>
  <c r="S131" i="1" s="1"/>
  <c r="T131" i="1" s="1"/>
  <c r="U131" i="1" s="1"/>
  <c r="V131" i="1" s="1"/>
  <c r="W131" i="1" s="1"/>
  <c r="X131" i="1" s="1"/>
  <c r="Y131" i="1" s="1"/>
  <c r="Z131" i="1" s="1"/>
  <c r="M127" i="1"/>
  <c r="N127" i="1" s="1"/>
  <c r="O127" i="1" s="1"/>
  <c r="P127" i="1" s="1"/>
  <c r="Q127" i="1" s="1"/>
  <c r="R127" i="1" s="1"/>
  <c r="S127" i="1" s="1"/>
  <c r="T127" i="1" s="1"/>
  <c r="U127" i="1" s="1"/>
  <c r="V127" i="1" s="1"/>
  <c r="W127" i="1" s="1"/>
  <c r="X127" i="1" s="1"/>
  <c r="Y127" i="1" s="1"/>
  <c r="Z127" i="1" s="1"/>
  <c r="M119" i="1"/>
  <c r="N119" i="1" s="1"/>
  <c r="O119" i="1" s="1"/>
  <c r="P119" i="1" s="1"/>
  <c r="Q119" i="1" s="1"/>
  <c r="R119" i="1" s="1"/>
  <c r="S119" i="1" s="1"/>
  <c r="T119" i="1" s="1"/>
  <c r="U119" i="1" s="1"/>
  <c r="V119" i="1" s="1"/>
  <c r="W119" i="1" s="1"/>
  <c r="X119" i="1" s="1"/>
  <c r="Y119" i="1" s="1"/>
  <c r="Z119" i="1" s="1"/>
  <c r="M111" i="1"/>
  <c r="N111" i="1" s="1"/>
  <c r="O111" i="1" s="1"/>
  <c r="P111" i="1" s="1"/>
  <c r="Q111" i="1" s="1"/>
  <c r="R111" i="1" s="1"/>
  <c r="S111" i="1" s="1"/>
  <c r="T111" i="1" s="1"/>
  <c r="U111" i="1" s="1"/>
  <c r="V111" i="1" s="1"/>
  <c r="W111" i="1" s="1"/>
  <c r="X111" i="1" s="1"/>
  <c r="Y111" i="1" s="1"/>
  <c r="Z111" i="1" s="1"/>
  <c r="M94" i="1"/>
  <c r="N94" i="1" s="1"/>
  <c r="O94" i="1" s="1"/>
  <c r="P94" i="1" s="1"/>
  <c r="Q94" i="1" s="1"/>
  <c r="R94" i="1" s="1"/>
  <c r="S94" i="1" s="1"/>
  <c r="T94" i="1" s="1"/>
  <c r="U94" i="1" s="1"/>
  <c r="V94" i="1" s="1"/>
  <c r="W94" i="1" s="1"/>
  <c r="X94" i="1" s="1"/>
  <c r="Y94" i="1" s="1"/>
  <c r="Z94" i="1" s="1"/>
  <c r="M93" i="1"/>
  <c r="N93" i="1" s="1"/>
  <c r="O93" i="1" s="1"/>
  <c r="P93" i="1" s="1"/>
  <c r="Q93" i="1" s="1"/>
  <c r="R93" i="1" s="1"/>
  <c r="S93" i="1" s="1"/>
  <c r="T93" i="1" s="1"/>
  <c r="U93" i="1" s="1"/>
  <c r="V93" i="1" s="1"/>
  <c r="W93" i="1" s="1"/>
  <c r="X93" i="1" s="1"/>
  <c r="Y93" i="1" s="1"/>
  <c r="Z93" i="1" s="1"/>
  <c r="M90" i="1"/>
  <c r="N90" i="1" s="1"/>
  <c r="O90" i="1" s="1"/>
  <c r="P90" i="1" s="1"/>
  <c r="Q90" i="1" s="1"/>
  <c r="R90" i="1" s="1"/>
  <c r="S90" i="1" s="1"/>
  <c r="T90" i="1" s="1"/>
  <c r="U90" i="1" s="1"/>
  <c r="V90" i="1" s="1"/>
  <c r="W90" i="1" s="1"/>
  <c r="X90" i="1" s="1"/>
  <c r="Y90" i="1" s="1"/>
  <c r="Z90" i="1" s="1"/>
  <c r="M87" i="1"/>
  <c r="N87" i="1" s="1"/>
  <c r="O87" i="1" s="1"/>
  <c r="P87" i="1" s="1"/>
  <c r="Q87" i="1" s="1"/>
  <c r="R87" i="1" s="1"/>
  <c r="S87" i="1" s="1"/>
  <c r="T87" i="1" s="1"/>
  <c r="U87" i="1" s="1"/>
  <c r="V87" i="1" s="1"/>
  <c r="W87" i="1" s="1"/>
  <c r="X87" i="1" s="1"/>
  <c r="Y87" i="1" s="1"/>
  <c r="Z87" i="1" s="1"/>
  <c r="M86" i="1"/>
  <c r="N86" i="1" s="1"/>
  <c r="O86" i="1" s="1"/>
  <c r="P86" i="1" s="1"/>
  <c r="Q86" i="1" s="1"/>
  <c r="R86" i="1" s="1"/>
  <c r="S86" i="1" s="1"/>
  <c r="T86" i="1" s="1"/>
  <c r="U86" i="1" s="1"/>
  <c r="V86" i="1" s="1"/>
  <c r="W86" i="1" s="1"/>
  <c r="X86" i="1" s="1"/>
  <c r="Y86" i="1" s="1"/>
  <c r="Z86" i="1" s="1"/>
  <c r="N140" i="1"/>
  <c r="O140" i="1" s="1"/>
  <c r="P140" i="1" s="1"/>
  <c r="Q140" i="1" s="1"/>
  <c r="R140" i="1" s="1"/>
  <c r="S140" i="1" s="1"/>
  <c r="T140" i="1" s="1"/>
  <c r="U140" i="1" s="1"/>
  <c r="V140" i="1" s="1"/>
  <c r="W140" i="1" s="1"/>
  <c r="X140" i="1" s="1"/>
  <c r="Y140" i="1" s="1"/>
  <c r="Z140" i="1" s="1"/>
  <c r="N136" i="1"/>
  <c r="O136" i="1" s="1"/>
  <c r="P136" i="1" s="1"/>
  <c r="Q136" i="1" s="1"/>
  <c r="R136" i="1" s="1"/>
  <c r="S136" i="1" s="1"/>
  <c r="T136" i="1" s="1"/>
  <c r="U136" i="1" s="1"/>
  <c r="V136" i="1" s="1"/>
  <c r="W136" i="1" s="1"/>
  <c r="X136" i="1" s="1"/>
  <c r="Y136" i="1" s="1"/>
  <c r="Z136" i="1" s="1"/>
  <c r="N155" i="1"/>
  <c r="O155" i="1" s="1"/>
  <c r="P155" i="1" s="1"/>
  <c r="Q155" i="1" s="1"/>
  <c r="R155" i="1" s="1"/>
  <c r="S155" i="1" s="1"/>
  <c r="T155" i="1" s="1"/>
  <c r="U155" i="1" s="1"/>
  <c r="V155" i="1" s="1"/>
  <c r="W155" i="1" s="1"/>
  <c r="X155" i="1" s="1"/>
  <c r="Y155" i="1" s="1"/>
  <c r="Z155" i="1" s="1"/>
  <c r="M154" i="1"/>
  <c r="N154" i="1" s="1"/>
  <c r="O154" i="1" s="1"/>
  <c r="P154" i="1" s="1"/>
  <c r="Q154" i="1" s="1"/>
  <c r="R154" i="1" s="1"/>
  <c r="S154" i="1" s="1"/>
  <c r="T154" i="1" s="1"/>
  <c r="U154" i="1" s="1"/>
  <c r="V154" i="1" s="1"/>
  <c r="W154" i="1" s="1"/>
  <c r="X154" i="1" s="1"/>
  <c r="Y154" i="1" s="1"/>
  <c r="Z154" i="1" s="1"/>
  <c r="M211" i="1"/>
  <c r="N211" i="1" s="1"/>
  <c r="O211" i="1" s="1"/>
  <c r="P211" i="1" s="1"/>
  <c r="Q211" i="1" s="1"/>
  <c r="R211" i="1" s="1"/>
  <c r="S211" i="1" s="1"/>
  <c r="T211" i="1" s="1"/>
  <c r="U211" i="1" s="1"/>
  <c r="V211" i="1" s="1"/>
  <c r="W211" i="1" s="1"/>
  <c r="X211" i="1" s="1"/>
  <c r="Y211" i="1" s="1"/>
  <c r="Z211" i="1" s="1"/>
  <c r="M210" i="1"/>
  <c r="N210" i="1" s="1"/>
  <c r="O210" i="1" s="1"/>
  <c r="P210" i="1" s="1"/>
  <c r="Q210" i="1" s="1"/>
  <c r="R210" i="1" s="1"/>
  <c r="S210" i="1" s="1"/>
  <c r="T210" i="1" s="1"/>
  <c r="U210" i="1" s="1"/>
  <c r="V210" i="1" s="1"/>
  <c r="W210" i="1" s="1"/>
  <c r="X210" i="1" s="1"/>
  <c r="Y210" i="1" s="1"/>
  <c r="Z210" i="1" s="1"/>
  <c r="M208" i="1"/>
  <c r="N208" i="1" s="1"/>
  <c r="O208" i="1" s="1"/>
  <c r="P208" i="1" s="1"/>
  <c r="Q208" i="1" s="1"/>
  <c r="R208" i="1" s="1"/>
  <c r="S208" i="1" s="1"/>
  <c r="T208" i="1" s="1"/>
  <c r="U208" i="1" s="1"/>
  <c r="V208" i="1" s="1"/>
  <c r="W208" i="1" s="1"/>
  <c r="X208" i="1" s="1"/>
  <c r="Y208" i="1" s="1"/>
  <c r="Z208" i="1" s="1"/>
  <c r="M207" i="1"/>
  <c r="N207" i="1" s="1"/>
  <c r="O207" i="1" s="1"/>
  <c r="P207" i="1" s="1"/>
  <c r="Q207" i="1" s="1"/>
  <c r="R207" i="1" s="1"/>
  <c r="S207" i="1" s="1"/>
  <c r="T207" i="1" s="1"/>
  <c r="U207" i="1" s="1"/>
  <c r="V207" i="1" s="1"/>
  <c r="W207" i="1" s="1"/>
  <c r="X207" i="1" s="1"/>
  <c r="Y207" i="1" s="1"/>
  <c r="Z207" i="1" s="1"/>
  <c r="M200" i="1"/>
  <c r="N200" i="1" s="1"/>
  <c r="O200" i="1" s="1"/>
  <c r="P200" i="1" s="1"/>
  <c r="Q200" i="1" s="1"/>
  <c r="R200" i="1" s="1"/>
  <c r="S200" i="1" s="1"/>
  <c r="T200" i="1" s="1"/>
  <c r="U200" i="1" s="1"/>
  <c r="V200" i="1" s="1"/>
  <c r="W200" i="1" s="1"/>
  <c r="X200" i="1" s="1"/>
  <c r="Y200" i="1" s="1"/>
  <c r="Z200" i="1" s="1"/>
  <c r="M198" i="1"/>
  <c r="N198" i="1" s="1"/>
  <c r="O198" i="1" s="1"/>
  <c r="P198" i="1" s="1"/>
  <c r="Q198" i="1" s="1"/>
  <c r="R198" i="1" s="1"/>
  <c r="S198" i="1" s="1"/>
  <c r="T198" i="1" s="1"/>
  <c r="U198" i="1" s="1"/>
  <c r="V198" i="1" s="1"/>
  <c r="W198" i="1" s="1"/>
  <c r="X198" i="1" s="1"/>
  <c r="Y198" i="1" s="1"/>
  <c r="Z198" i="1" s="1"/>
  <c r="M197" i="1"/>
  <c r="N197" i="1" s="1"/>
  <c r="O197" i="1" s="1"/>
  <c r="P197" i="1" s="1"/>
  <c r="Q197" i="1" s="1"/>
  <c r="R197" i="1" s="1"/>
  <c r="S197" i="1" s="1"/>
  <c r="T197" i="1" s="1"/>
  <c r="U197" i="1" s="1"/>
  <c r="V197" i="1" s="1"/>
  <c r="W197" i="1" s="1"/>
  <c r="X197" i="1" s="1"/>
  <c r="Y197" i="1" s="1"/>
  <c r="Z197" i="1" s="1"/>
  <c r="M187" i="1"/>
  <c r="N187" i="1" s="1"/>
  <c r="O187" i="1" s="1"/>
  <c r="P187" i="1" s="1"/>
  <c r="Q187" i="1" s="1"/>
  <c r="R187" i="1" s="1"/>
  <c r="S187" i="1" s="1"/>
  <c r="T187" i="1" s="1"/>
  <c r="U187" i="1" s="1"/>
  <c r="V187" i="1" s="1"/>
  <c r="W187" i="1" s="1"/>
  <c r="X187" i="1" s="1"/>
  <c r="Y187" i="1" s="1"/>
  <c r="Z187" i="1" s="1"/>
  <c r="M161" i="1"/>
  <c r="N161" i="1" s="1"/>
  <c r="O161" i="1" s="1"/>
  <c r="P161" i="1" s="1"/>
  <c r="Q161" i="1" s="1"/>
  <c r="R161" i="1" s="1"/>
  <c r="S161" i="1" s="1"/>
  <c r="T161" i="1" s="1"/>
  <c r="U161" i="1" s="1"/>
  <c r="V161" i="1" s="1"/>
  <c r="W161" i="1" s="1"/>
  <c r="X161" i="1" s="1"/>
  <c r="Y161" i="1" s="1"/>
  <c r="Z161" i="1" s="1"/>
  <c r="M158" i="1"/>
  <c r="N158" i="1" s="1"/>
  <c r="O158" i="1" s="1"/>
  <c r="P158" i="1" s="1"/>
  <c r="Q158" i="1" s="1"/>
  <c r="R158" i="1" s="1"/>
  <c r="S158" i="1" s="1"/>
  <c r="T158" i="1" s="1"/>
  <c r="U158" i="1" s="1"/>
  <c r="V158" i="1" s="1"/>
  <c r="W158" i="1" s="1"/>
  <c r="X158" i="1" s="1"/>
  <c r="Y158" i="1" s="1"/>
  <c r="Z158" i="1" s="1"/>
  <c r="N301" i="1"/>
  <c r="O301" i="1" s="1"/>
  <c r="P301" i="1" s="1"/>
  <c r="Q301" i="1" s="1"/>
  <c r="R301" i="1" s="1"/>
  <c r="S301" i="1" s="1"/>
  <c r="T301" i="1" s="1"/>
  <c r="U301" i="1" s="1"/>
  <c r="V301" i="1" s="1"/>
  <c r="W301" i="1" s="1"/>
  <c r="X301" i="1" s="1"/>
  <c r="Y301" i="1" s="1"/>
  <c r="Z301" i="1" s="1"/>
  <c r="N300" i="1"/>
  <c r="O300" i="1" s="1"/>
  <c r="P300" i="1" s="1"/>
  <c r="Q300" i="1" s="1"/>
  <c r="R300" i="1" s="1"/>
  <c r="S300" i="1" s="1"/>
  <c r="T300" i="1" s="1"/>
  <c r="U300" i="1" s="1"/>
  <c r="V300" i="1" s="1"/>
  <c r="W300" i="1" s="1"/>
  <c r="X300" i="1" s="1"/>
  <c r="Y300" i="1" s="1"/>
  <c r="Z300" i="1" s="1"/>
  <c r="N297" i="1"/>
  <c r="O297" i="1" s="1"/>
  <c r="P297" i="1" s="1"/>
  <c r="Q297" i="1" s="1"/>
  <c r="R297" i="1" s="1"/>
  <c r="S297" i="1" s="1"/>
  <c r="T297" i="1" s="1"/>
  <c r="U297" i="1" s="1"/>
  <c r="V297" i="1" s="1"/>
  <c r="W297" i="1" s="1"/>
  <c r="X297" i="1" s="1"/>
  <c r="Y297" i="1" s="1"/>
  <c r="Z297" i="1" s="1"/>
  <c r="N296" i="1"/>
  <c r="O296" i="1" s="1"/>
  <c r="P296" i="1" s="1"/>
  <c r="Q296" i="1" s="1"/>
  <c r="R296" i="1" s="1"/>
  <c r="S296" i="1" s="1"/>
  <c r="T296" i="1" s="1"/>
  <c r="U296" i="1" s="1"/>
  <c r="V296" i="1" s="1"/>
  <c r="W296" i="1" s="1"/>
  <c r="X296" i="1" s="1"/>
  <c r="Y296" i="1" s="1"/>
  <c r="Z296" i="1" s="1"/>
  <c r="N259" i="1"/>
  <c r="O259" i="1" s="1"/>
  <c r="P259" i="1" s="1"/>
  <c r="Q259" i="1" s="1"/>
  <c r="R259" i="1" s="1"/>
  <c r="S259" i="1" s="1"/>
  <c r="T259" i="1" s="1"/>
  <c r="U259" i="1" s="1"/>
  <c r="V259" i="1" s="1"/>
  <c r="W259" i="1" s="1"/>
  <c r="X259" i="1" s="1"/>
  <c r="Y259" i="1" s="1"/>
  <c r="Z259" i="1" s="1"/>
  <c r="N229" i="1"/>
  <c r="O229" i="1" s="1"/>
  <c r="P229" i="1" s="1"/>
  <c r="Q229" i="1" s="1"/>
  <c r="R229" i="1" s="1"/>
  <c r="S229" i="1" s="1"/>
  <c r="T229" i="1" s="1"/>
  <c r="U229" i="1" s="1"/>
  <c r="V229" i="1" s="1"/>
  <c r="W229" i="1" s="1"/>
  <c r="X229" i="1" s="1"/>
  <c r="Y229" i="1" s="1"/>
  <c r="Z229" i="1" s="1"/>
  <c r="M303" i="1"/>
  <c r="N303" i="1" s="1"/>
  <c r="O303" i="1" s="1"/>
  <c r="P303" i="1" s="1"/>
  <c r="Q303" i="1" s="1"/>
  <c r="R303" i="1" s="1"/>
  <c r="S303" i="1" s="1"/>
  <c r="T303" i="1" s="1"/>
  <c r="U303" i="1" s="1"/>
  <c r="V303" i="1" s="1"/>
  <c r="W303" i="1" s="1"/>
  <c r="X303" i="1" s="1"/>
  <c r="Y303" i="1" s="1"/>
  <c r="Z303" i="1" s="1"/>
  <c r="N309" i="1"/>
  <c r="O309" i="1" s="1"/>
  <c r="P309" i="1" s="1"/>
  <c r="Q309" i="1" s="1"/>
  <c r="R309" i="1" s="1"/>
  <c r="S309" i="1" s="1"/>
  <c r="T309" i="1" s="1"/>
  <c r="U309" i="1" s="1"/>
  <c r="V309" i="1" s="1"/>
  <c r="W309" i="1" s="1"/>
  <c r="X309" i="1" s="1"/>
  <c r="Y309" i="1" s="1"/>
  <c r="Z309" i="1" s="1"/>
  <c r="N305" i="1"/>
  <c r="O305" i="1" s="1"/>
  <c r="P305" i="1" s="1"/>
  <c r="Q305" i="1" s="1"/>
  <c r="R305" i="1" s="1"/>
  <c r="S305" i="1" s="1"/>
  <c r="T305" i="1" s="1"/>
  <c r="U305" i="1" s="1"/>
  <c r="V305" i="1" s="1"/>
  <c r="W305" i="1" s="1"/>
  <c r="X305" i="1" s="1"/>
  <c r="Y305" i="1" s="1"/>
  <c r="Z305" i="1" s="1"/>
  <c r="M348" i="1"/>
  <c r="N348" i="1" s="1"/>
  <c r="O348" i="1" s="1"/>
  <c r="P348" i="1" s="1"/>
  <c r="Q348" i="1" s="1"/>
  <c r="R348" i="1" s="1"/>
  <c r="S348" i="1" s="1"/>
  <c r="T348" i="1" s="1"/>
  <c r="U348" i="1" s="1"/>
  <c r="V348" i="1" s="1"/>
  <c r="W348" i="1" s="1"/>
  <c r="X348" i="1" s="1"/>
  <c r="Y348" i="1" s="1"/>
  <c r="Z348" i="1" s="1"/>
  <c r="M346" i="1"/>
  <c r="N346" i="1" s="1"/>
  <c r="O346" i="1" s="1"/>
  <c r="P346" i="1" s="1"/>
  <c r="Q346" i="1" s="1"/>
  <c r="R346" i="1" s="1"/>
  <c r="S346" i="1" s="1"/>
  <c r="T346" i="1" s="1"/>
  <c r="U346" i="1" s="1"/>
  <c r="V346" i="1" s="1"/>
  <c r="W346" i="1" s="1"/>
  <c r="X346" i="1" s="1"/>
  <c r="Y346" i="1" s="1"/>
  <c r="Z346" i="1" s="1"/>
  <c r="M334" i="1"/>
  <c r="N334" i="1" s="1"/>
  <c r="O334" i="1" s="1"/>
  <c r="P334" i="1" s="1"/>
  <c r="Q334" i="1" s="1"/>
  <c r="R334" i="1" s="1"/>
  <c r="S334" i="1" s="1"/>
  <c r="T334" i="1" s="1"/>
  <c r="U334" i="1" s="1"/>
  <c r="V334" i="1" s="1"/>
  <c r="W334" i="1" s="1"/>
  <c r="X334" i="1" s="1"/>
  <c r="Y334" i="1" s="1"/>
  <c r="Z334" i="1" s="1"/>
  <c r="M332" i="1"/>
  <c r="N332" i="1" s="1"/>
  <c r="O332" i="1" s="1"/>
  <c r="P332" i="1" s="1"/>
  <c r="Q332" i="1" s="1"/>
  <c r="R332" i="1" s="1"/>
  <c r="S332" i="1" s="1"/>
  <c r="T332" i="1" s="1"/>
  <c r="U332" i="1" s="1"/>
  <c r="V332" i="1" s="1"/>
  <c r="W332" i="1" s="1"/>
  <c r="X332" i="1" s="1"/>
  <c r="Y332" i="1" s="1"/>
  <c r="Z332" i="1" s="1"/>
  <c r="M329" i="1"/>
  <c r="N329" i="1" s="1"/>
  <c r="O329" i="1" s="1"/>
  <c r="P329" i="1" s="1"/>
  <c r="Q329" i="1" s="1"/>
  <c r="R329" i="1" s="1"/>
  <c r="S329" i="1" s="1"/>
  <c r="T329" i="1" s="1"/>
  <c r="U329" i="1" s="1"/>
  <c r="V329" i="1" s="1"/>
  <c r="W329" i="1" s="1"/>
  <c r="X329" i="1" s="1"/>
  <c r="Y329" i="1" s="1"/>
  <c r="Z329" i="1" s="1"/>
  <c r="N352" i="1"/>
  <c r="O352" i="1" s="1"/>
  <c r="P352" i="1" s="1"/>
  <c r="Q352" i="1" s="1"/>
  <c r="R352" i="1" s="1"/>
  <c r="S352" i="1" s="1"/>
  <c r="T352" i="1" s="1"/>
  <c r="U352" i="1" s="1"/>
  <c r="V352" i="1" s="1"/>
  <c r="W352" i="1" s="1"/>
  <c r="X352" i="1" s="1"/>
  <c r="Y352" i="1" s="1"/>
  <c r="Z352" i="1" s="1"/>
  <c r="M360" i="1"/>
  <c r="N360" i="1" s="1"/>
  <c r="O360" i="1" s="1"/>
  <c r="P360" i="1" s="1"/>
  <c r="Q360" i="1" s="1"/>
  <c r="R360" i="1" s="1"/>
  <c r="S360" i="1" s="1"/>
  <c r="T360" i="1" s="1"/>
  <c r="U360" i="1" s="1"/>
  <c r="V360" i="1" s="1"/>
  <c r="W360" i="1" s="1"/>
  <c r="X360" i="1" s="1"/>
  <c r="Y360" i="1" s="1"/>
  <c r="Z360" i="1" s="1"/>
  <c r="N369" i="1"/>
  <c r="O369" i="1" s="1"/>
  <c r="P369" i="1" s="1"/>
  <c r="Q369" i="1" s="1"/>
  <c r="R369" i="1" s="1"/>
  <c r="S369" i="1" s="1"/>
  <c r="T369" i="1" s="1"/>
  <c r="U369" i="1" s="1"/>
  <c r="V369" i="1" s="1"/>
  <c r="W369" i="1" s="1"/>
  <c r="X369" i="1" s="1"/>
  <c r="Y369" i="1" s="1"/>
  <c r="Z369" i="1" s="1"/>
  <c r="N370" i="1"/>
  <c r="O370" i="1" s="1"/>
  <c r="P370" i="1" s="1"/>
  <c r="Q370" i="1" s="1"/>
  <c r="R370" i="1" s="1"/>
  <c r="S370" i="1" s="1"/>
  <c r="T370" i="1" s="1"/>
  <c r="U370" i="1" s="1"/>
  <c r="V370" i="1" s="1"/>
  <c r="W370" i="1" s="1"/>
  <c r="X370" i="1" s="1"/>
  <c r="Y370" i="1" s="1"/>
  <c r="Z370" i="1" s="1"/>
  <c r="M391" i="1"/>
  <c r="N391" i="1" s="1"/>
  <c r="O391" i="1" s="1"/>
  <c r="P391" i="1" s="1"/>
  <c r="Q391" i="1" s="1"/>
  <c r="R391" i="1" s="1"/>
  <c r="S391" i="1" s="1"/>
  <c r="T391" i="1" s="1"/>
  <c r="U391" i="1" s="1"/>
  <c r="V391" i="1" s="1"/>
  <c r="W391" i="1" s="1"/>
  <c r="X391" i="1" s="1"/>
  <c r="Y391" i="1" s="1"/>
  <c r="Z391" i="1" s="1"/>
  <c r="M405" i="1"/>
  <c r="N405" i="1" s="1"/>
  <c r="O405" i="1" s="1"/>
  <c r="P405" i="1" s="1"/>
  <c r="Q405" i="1" s="1"/>
  <c r="R405" i="1" s="1"/>
  <c r="S405" i="1" s="1"/>
  <c r="T405" i="1" s="1"/>
  <c r="U405" i="1" s="1"/>
  <c r="V405" i="1" s="1"/>
  <c r="W405" i="1" s="1"/>
  <c r="X405" i="1" s="1"/>
  <c r="Y405" i="1" s="1"/>
  <c r="Z405" i="1" s="1"/>
  <c r="L399" i="1"/>
  <c r="M399" i="1" s="1"/>
  <c r="N399" i="1" s="1"/>
  <c r="O399" i="1" s="1"/>
  <c r="P399" i="1" s="1"/>
  <c r="Q399" i="1" s="1"/>
  <c r="R399" i="1" s="1"/>
  <c r="S399" i="1" s="1"/>
  <c r="T399" i="1" s="1"/>
  <c r="U399" i="1" s="1"/>
  <c r="V399" i="1" s="1"/>
  <c r="W399" i="1" s="1"/>
  <c r="X399" i="1" s="1"/>
  <c r="Y399" i="1" s="1"/>
  <c r="Z399" i="1" s="1"/>
  <c r="L398" i="1"/>
  <c r="M398" i="1" s="1"/>
  <c r="N398" i="1" s="1"/>
  <c r="O398" i="1" s="1"/>
  <c r="P398" i="1" s="1"/>
  <c r="Q398" i="1" s="1"/>
  <c r="R398" i="1" s="1"/>
  <c r="S398" i="1" s="1"/>
  <c r="T398" i="1" s="1"/>
  <c r="U398" i="1" s="1"/>
  <c r="V398" i="1" s="1"/>
  <c r="W398" i="1" s="1"/>
  <c r="X398" i="1" s="1"/>
  <c r="Y398" i="1" s="1"/>
  <c r="Z398" i="1" s="1"/>
  <c r="L397" i="1"/>
  <c r="M397" i="1" s="1"/>
  <c r="N397" i="1" s="1"/>
  <c r="O397" i="1" s="1"/>
  <c r="P397" i="1" s="1"/>
  <c r="Q397" i="1" s="1"/>
  <c r="R397" i="1" s="1"/>
  <c r="S397" i="1" s="1"/>
  <c r="T397" i="1" s="1"/>
  <c r="U397" i="1" s="1"/>
  <c r="V397" i="1" s="1"/>
  <c r="W397" i="1" s="1"/>
  <c r="X397" i="1" s="1"/>
  <c r="Y397" i="1" s="1"/>
  <c r="Z397" i="1" s="1"/>
  <c r="L396" i="1"/>
  <c r="M396" i="1" s="1"/>
  <c r="N396" i="1" s="1"/>
  <c r="O396" i="1" s="1"/>
  <c r="P396" i="1" s="1"/>
  <c r="Q396" i="1" s="1"/>
  <c r="R396" i="1" s="1"/>
  <c r="S396" i="1" s="1"/>
  <c r="T396" i="1" s="1"/>
  <c r="U396" i="1" s="1"/>
  <c r="V396" i="1" s="1"/>
  <c r="W396" i="1" s="1"/>
  <c r="X396" i="1" s="1"/>
  <c r="Y396" i="1" s="1"/>
  <c r="Z396" i="1" s="1"/>
  <c r="L394" i="1"/>
  <c r="M394" i="1" s="1"/>
  <c r="N394" i="1" s="1"/>
  <c r="O394" i="1" s="1"/>
  <c r="P394" i="1" s="1"/>
  <c r="Q394" i="1" s="1"/>
  <c r="R394" i="1" s="1"/>
  <c r="S394" i="1" s="1"/>
  <c r="T394" i="1" s="1"/>
  <c r="U394" i="1" s="1"/>
  <c r="V394" i="1" s="1"/>
  <c r="W394" i="1" s="1"/>
  <c r="X394" i="1" s="1"/>
  <c r="Y394" i="1" s="1"/>
  <c r="Z394" i="1" s="1"/>
  <c r="L389" i="1"/>
  <c r="M389" i="1" s="1"/>
  <c r="N389" i="1" s="1"/>
  <c r="O389" i="1" s="1"/>
  <c r="P389" i="1" s="1"/>
  <c r="Q389" i="1" s="1"/>
  <c r="R389" i="1" s="1"/>
  <c r="S389" i="1" s="1"/>
  <c r="T389" i="1" s="1"/>
  <c r="U389" i="1" s="1"/>
  <c r="V389" i="1" s="1"/>
  <c r="W389" i="1" s="1"/>
  <c r="X389" i="1" s="1"/>
  <c r="Y389" i="1" s="1"/>
  <c r="Z389" i="1" s="1"/>
  <c r="L388" i="1"/>
  <c r="M388" i="1" s="1"/>
  <c r="N388" i="1" s="1"/>
  <c r="O388" i="1" s="1"/>
  <c r="P388" i="1" s="1"/>
  <c r="Q388" i="1" s="1"/>
  <c r="R388" i="1" s="1"/>
  <c r="S388" i="1" s="1"/>
  <c r="T388" i="1" s="1"/>
  <c r="U388" i="1" s="1"/>
  <c r="V388" i="1" s="1"/>
  <c r="W388" i="1" s="1"/>
  <c r="X388" i="1" s="1"/>
  <c r="Y388" i="1" s="1"/>
  <c r="Z388" i="1" s="1"/>
  <c r="L387" i="1"/>
  <c r="M387" i="1" s="1"/>
  <c r="N387" i="1" s="1"/>
  <c r="O387" i="1" s="1"/>
  <c r="P387" i="1" s="1"/>
  <c r="Q387" i="1" s="1"/>
  <c r="R387" i="1" s="1"/>
  <c r="S387" i="1" s="1"/>
  <c r="T387" i="1" s="1"/>
  <c r="U387" i="1" s="1"/>
  <c r="V387" i="1" s="1"/>
  <c r="W387" i="1" s="1"/>
  <c r="X387" i="1" s="1"/>
  <c r="Y387" i="1" s="1"/>
  <c r="Z387" i="1" s="1"/>
  <c r="L385" i="1"/>
  <c r="M385" i="1" s="1"/>
  <c r="N385" i="1" s="1"/>
  <c r="O385" i="1" s="1"/>
  <c r="P385" i="1" s="1"/>
  <c r="Q385" i="1" s="1"/>
  <c r="R385" i="1" s="1"/>
  <c r="S385" i="1" s="1"/>
  <c r="T385" i="1" s="1"/>
  <c r="U385" i="1" s="1"/>
  <c r="V385" i="1" s="1"/>
  <c r="W385" i="1" s="1"/>
  <c r="X385" i="1" s="1"/>
  <c r="Y385" i="1" s="1"/>
  <c r="Z385" i="1" s="1"/>
  <c r="L383" i="1"/>
  <c r="M383" i="1" s="1"/>
  <c r="N383" i="1" s="1"/>
  <c r="O383" i="1" s="1"/>
  <c r="P383" i="1" s="1"/>
  <c r="Q383" i="1" s="1"/>
  <c r="R383" i="1" s="1"/>
  <c r="S383" i="1" s="1"/>
  <c r="T383" i="1" s="1"/>
  <c r="U383" i="1" s="1"/>
  <c r="V383" i="1" s="1"/>
  <c r="W383" i="1" s="1"/>
  <c r="X383" i="1" s="1"/>
  <c r="Y383" i="1" s="1"/>
  <c r="Z383" i="1" s="1"/>
  <c r="L380" i="1"/>
  <c r="M380" i="1" s="1"/>
  <c r="N380" i="1" s="1"/>
  <c r="O380" i="1" s="1"/>
  <c r="P380" i="1" s="1"/>
  <c r="Q380" i="1" s="1"/>
  <c r="R380" i="1" s="1"/>
  <c r="S380" i="1" s="1"/>
  <c r="T380" i="1" s="1"/>
  <c r="U380" i="1" s="1"/>
  <c r="V380" i="1" s="1"/>
  <c r="W380" i="1" s="1"/>
  <c r="X380" i="1" s="1"/>
  <c r="Y380" i="1" s="1"/>
  <c r="Z380" i="1" s="1"/>
  <c r="L376" i="1"/>
  <c r="M376" i="1" s="1"/>
  <c r="N376" i="1" s="1"/>
  <c r="O376" i="1" s="1"/>
  <c r="P376" i="1" s="1"/>
  <c r="Q376" i="1" s="1"/>
  <c r="R376" i="1" s="1"/>
  <c r="S376" i="1" s="1"/>
  <c r="T376" i="1" s="1"/>
  <c r="U376" i="1" s="1"/>
  <c r="V376" i="1" s="1"/>
  <c r="W376" i="1" s="1"/>
  <c r="X376" i="1" s="1"/>
  <c r="Y376" i="1" s="1"/>
  <c r="Z376" i="1" s="1"/>
  <c r="L372" i="1"/>
  <c r="M372" i="1" s="1"/>
  <c r="N372" i="1" s="1"/>
  <c r="O372" i="1" s="1"/>
  <c r="P372" i="1" s="1"/>
  <c r="Q372" i="1" s="1"/>
  <c r="R372" i="1" s="1"/>
  <c r="S372" i="1" s="1"/>
  <c r="T372" i="1" s="1"/>
  <c r="U372" i="1" s="1"/>
  <c r="V372" i="1" s="1"/>
  <c r="W372" i="1" s="1"/>
  <c r="X372" i="1" s="1"/>
  <c r="Y372" i="1" s="1"/>
  <c r="Z372" i="1" s="1"/>
  <c r="M371" i="1"/>
  <c r="N371" i="1" s="1"/>
  <c r="O371" i="1" s="1"/>
  <c r="P371" i="1" s="1"/>
  <c r="Q371" i="1" s="1"/>
  <c r="R371" i="1" s="1"/>
  <c r="S371" i="1" s="1"/>
  <c r="T371" i="1" s="1"/>
  <c r="U371" i="1" s="1"/>
  <c r="V371" i="1" s="1"/>
  <c r="W371" i="1" s="1"/>
  <c r="X371" i="1" s="1"/>
  <c r="Y371" i="1" s="1"/>
  <c r="Z371" i="1" s="1"/>
  <c r="L366" i="1"/>
  <c r="M366" i="1" s="1"/>
  <c r="N366" i="1" s="1"/>
  <c r="O366" i="1" s="1"/>
  <c r="P366" i="1" s="1"/>
  <c r="Q366" i="1" s="1"/>
  <c r="R366" i="1" s="1"/>
  <c r="S366" i="1" s="1"/>
  <c r="T366" i="1" s="1"/>
  <c r="U366" i="1" s="1"/>
  <c r="V366" i="1" s="1"/>
  <c r="W366" i="1" s="1"/>
  <c r="X366" i="1" s="1"/>
  <c r="Y366" i="1" s="1"/>
  <c r="Z366" i="1" s="1"/>
  <c r="L363" i="1"/>
  <c r="M363" i="1" s="1"/>
  <c r="N363" i="1" s="1"/>
  <c r="O363" i="1" s="1"/>
  <c r="P363" i="1" s="1"/>
  <c r="Q363" i="1" s="1"/>
  <c r="R363" i="1" s="1"/>
  <c r="S363" i="1" s="1"/>
  <c r="T363" i="1" s="1"/>
  <c r="U363" i="1" s="1"/>
  <c r="V363" i="1" s="1"/>
  <c r="W363" i="1" s="1"/>
  <c r="X363" i="1" s="1"/>
  <c r="Y363" i="1" s="1"/>
  <c r="Z363" i="1" s="1"/>
  <c r="M358" i="1"/>
  <c r="N358" i="1" s="1"/>
  <c r="O358" i="1" s="1"/>
  <c r="P358" i="1" s="1"/>
  <c r="Q358" i="1" s="1"/>
  <c r="R358" i="1" s="1"/>
  <c r="S358" i="1" s="1"/>
  <c r="T358" i="1" s="1"/>
  <c r="U358" i="1" s="1"/>
  <c r="V358" i="1" s="1"/>
  <c r="W358" i="1" s="1"/>
  <c r="X358" i="1" s="1"/>
  <c r="Y358" i="1" s="1"/>
  <c r="Z358" i="1" s="1"/>
  <c r="L357" i="1"/>
  <c r="M357" i="1" s="1"/>
  <c r="N357" i="1" s="1"/>
  <c r="O357" i="1" s="1"/>
  <c r="P357" i="1" s="1"/>
  <c r="Q357" i="1" s="1"/>
  <c r="R357" i="1" s="1"/>
  <c r="S357" i="1" s="1"/>
  <c r="T357" i="1" s="1"/>
  <c r="U357" i="1" s="1"/>
  <c r="V357" i="1" s="1"/>
  <c r="W357" i="1" s="1"/>
  <c r="X357" i="1" s="1"/>
  <c r="Y357" i="1" s="1"/>
  <c r="Z357" i="1" s="1"/>
  <c r="L345" i="1"/>
  <c r="M345" i="1" s="1"/>
  <c r="N345" i="1" s="1"/>
  <c r="O345" i="1" s="1"/>
  <c r="P345" i="1" s="1"/>
  <c r="Q345" i="1" s="1"/>
  <c r="R345" i="1" s="1"/>
  <c r="S345" i="1" s="1"/>
  <c r="T345" i="1" s="1"/>
  <c r="U345" i="1" s="1"/>
  <c r="V345" i="1" s="1"/>
  <c r="W345" i="1" s="1"/>
  <c r="X345" i="1" s="1"/>
  <c r="Y345" i="1" s="1"/>
  <c r="Z345" i="1" s="1"/>
  <c r="M344" i="1"/>
  <c r="N344" i="1" s="1"/>
  <c r="O344" i="1" s="1"/>
  <c r="P344" i="1" s="1"/>
  <c r="Q344" i="1" s="1"/>
  <c r="R344" i="1" s="1"/>
  <c r="S344" i="1" s="1"/>
  <c r="T344" i="1" s="1"/>
  <c r="U344" i="1" s="1"/>
  <c r="V344" i="1" s="1"/>
  <c r="W344" i="1" s="1"/>
  <c r="X344" i="1" s="1"/>
  <c r="Y344" i="1" s="1"/>
  <c r="Z344" i="1" s="1"/>
  <c r="L341" i="1"/>
  <c r="M341" i="1" s="1"/>
  <c r="N341" i="1" s="1"/>
  <c r="O341" i="1" s="1"/>
  <c r="P341" i="1" s="1"/>
  <c r="Q341" i="1" s="1"/>
  <c r="R341" i="1" s="1"/>
  <c r="S341" i="1" s="1"/>
  <c r="T341" i="1" s="1"/>
  <c r="U341" i="1" s="1"/>
  <c r="V341" i="1" s="1"/>
  <c r="W341" i="1" s="1"/>
  <c r="X341" i="1" s="1"/>
  <c r="Y341" i="1" s="1"/>
  <c r="Z341" i="1" s="1"/>
  <c r="M340" i="1"/>
  <c r="N340" i="1" s="1"/>
  <c r="O340" i="1" s="1"/>
  <c r="P340" i="1" s="1"/>
  <c r="Q340" i="1" s="1"/>
  <c r="R340" i="1" s="1"/>
  <c r="S340" i="1" s="1"/>
  <c r="T340" i="1" s="1"/>
  <c r="U340" i="1" s="1"/>
  <c r="V340" i="1" s="1"/>
  <c r="W340" i="1" s="1"/>
  <c r="X340" i="1" s="1"/>
  <c r="Y340" i="1" s="1"/>
  <c r="Z340" i="1" s="1"/>
  <c r="M335" i="1"/>
  <c r="N335" i="1" s="1"/>
  <c r="O335" i="1" s="1"/>
  <c r="P335" i="1" s="1"/>
  <c r="Q335" i="1" s="1"/>
  <c r="R335" i="1" s="1"/>
  <c r="S335" i="1" s="1"/>
  <c r="T335" i="1" s="1"/>
  <c r="U335" i="1" s="1"/>
  <c r="V335" i="1" s="1"/>
  <c r="W335" i="1" s="1"/>
  <c r="X335" i="1" s="1"/>
  <c r="Y335" i="1" s="1"/>
  <c r="Z335" i="1" s="1"/>
  <c r="M333" i="1"/>
  <c r="N333" i="1" s="1"/>
  <c r="O333" i="1" s="1"/>
  <c r="P333" i="1" s="1"/>
  <c r="Q333" i="1" s="1"/>
  <c r="R333" i="1" s="1"/>
  <c r="S333" i="1" s="1"/>
  <c r="T333" i="1" s="1"/>
  <c r="U333" i="1" s="1"/>
  <c r="V333" i="1" s="1"/>
  <c r="W333" i="1" s="1"/>
  <c r="X333" i="1" s="1"/>
  <c r="Y333" i="1" s="1"/>
  <c r="Z333" i="1" s="1"/>
  <c r="M328" i="1"/>
  <c r="N328" i="1" s="1"/>
  <c r="O328" i="1" s="1"/>
  <c r="P328" i="1" s="1"/>
  <c r="Q328" i="1" s="1"/>
  <c r="R328" i="1" s="1"/>
  <c r="S328" i="1" s="1"/>
  <c r="T328" i="1" s="1"/>
  <c r="U328" i="1" s="1"/>
  <c r="V328" i="1" s="1"/>
  <c r="W328" i="1" s="1"/>
  <c r="X328" i="1" s="1"/>
  <c r="Y328" i="1" s="1"/>
  <c r="Z328" i="1" s="1"/>
  <c r="L326" i="1"/>
  <c r="M326" i="1" s="1"/>
  <c r="N326" i="1" s="1"/>
  <c r="O326" i="1" s="1"/>
  <c r="P326" i="1" s="1"/>
  <c r="Q326" i="1" s="1"/>
  <c r="R326" i="1" s="1"/>
  <c r="S326" i="1" s="1"/>
  <c r="T326" i="1" s="1"/>
  <c r="U326" i="1" s="1"/>
  <c r="V326" i="1" s="1"/>
  <c r="W326" i="1" s="1"/>
  <c r="X326" i="1" s="1"/>
  <c r="Y326" i="1" s="1"/>
  <c r="Z326" i="1" s="1"/>
  <c r="M325" i="1"/>
  <c r="N325" i="1" s="1"/>
  <c r="O325" i="1" s="1"/>
  <c r="P325" i="1" s="1"/>
  <c r="Q325" i="1" s="1"/>
  <c r="R325" i="1" s="1"/>
  <c r="S325" i="1" s="1"/>
  <c r="T325" i="1" s="1"/>
  <c r="U325" i="1" s="1"/>
  <c r="V325" i="1" s="1"/>
  <c r="W325" i="1" s="1"/>
  <c r="X325" i="1" s="1"/>
  <c r="Y325" i="1" s="1"/>
  <c r="Z325" i="1" s="1"/>
  <c r="M323" i="1"/>
  <c r="N323" i="1" s="1"/>
  <c r="O323" i="1" s="1"/>
  <c r="P323" i="1" s="1"/>
  <c r="Q323" i="1" s="1"/>
  <c r="R323" i="1" s="1"/>
  <c r="S323" i="1" s="1"/>
  <c r="T323" i="1" s="1"/>
  <c r="U323" i="1" s="1"/>
  <c r="V323" i="1" s="1"/>
  <c r="W323" i="1" s="1"/>
  <c r="X323" i="1" s="1"/>
  <c r="Y323" i="1" s="1"/>
  <c r="Z323" i="1" s="1"/>
  <c r="M321" i="1"/>
  <c r="N321" i="1" s="1"/>
  <c r="O321" i="1" s="1"/>
  <c r="P321" i="1" s="1"/>
  <c r="Q321" i="1" s="1"/>
  <c r="R321" i="1" s="1"/>
  <c r="S321" i="1" s="1"/>
  <c r="T321" i="1" s="1"/>
  <c r="U321" i="1" s="1"/>
  <c r="V321" i="1" s="1"/>
  <c r="W321" i="1" s="1"/>
  <c r="X321" i="1" s="1"/>
  <c r="Y321" i="1" s="1"/>
  <c r="Z321" i="1" s="1"/>
  <c r="L317" i="1"/>
  <c r="M317" i="1" s="1"/>
  <c r="N317" i="1" s="1"/>
  <c r="O317" i="1" s="1"/>
  <c r="P317" i="1" s="1"/>
  <c r="Q317" i="1" s="1"/>
  <c r="R317" i="1" s="1"/>
  <c r="S317" i="1" s="1"/>
  <c r="T317" i="1" s="1"/>
  <c r="U317" i="1" s="1"/>
  <c r="V317" i="1" s="1"/>
  <c r="W317" i="1" s="1"/>
  <c r="X317" i="1" s="1"/>
  <c r="Y317" i="1" s="1"/>
  <c r="Z317" i="1" s="1"/>
  <c r="M316" i="1"/>
  <c r="N316" i="1" s="1"/>
  <c r="O316" i="1" s="1"/>
  <c r="P316" i="1" s="1"/>
  <c r="Q316" i="1" s="1"/>
  <c r="R316" i="1" s="1"/>
  <c r="S316" i="1" s="1"/>
  <c r="T316" i="1" s="1"/>
  <c r="U316" i="1" s="1"/>
  <c r="V316" i="1" s="1"/>
  <c r="W316" i="1" s="1"/>
  <c r="X316" i="1" s="1"/>
  <c r="Y316" i="1" s="1"/>
  <c r="Z316" i="1" s="1"/>
  <c r="M315" i="1"/>
  <c r="N315" i="1" s="1"/>
  <c r="O315" i="1" s="1"/>
  <c r="P315" i="1" s="1"/>
  <c r="Q315" i="1" s="1"/>
  <c r="R315" i="1" s="1"/>
  <c r="S315" i="1" s="1"/>
  <c r="T315" i="1" s="1"/>
  <c r="U315" i="1" s="1"/>
  <c r="V315" i="1" s="1"/>
  <c r="W315" i="1" s="1"/>
  <c r="X315" i="1" s="1"/>
  <c r="Y315" i="1" s="1"/>
  <c r="Z315" i="1" s="1"/>
  <c r="M307" i="1"/>
  <c r="N307" i="1" s="1"/>
  <c r="O307" i="1" s="1"/>
  <c r="P307" i="1" s="1"/>
  <c r="Q307" i="1" s="1"/>
  <c r="R307" i="1" s="1"/>
  <c r="S307" i="1" s="1"/>
  <c r="T307" i="1" s="1"/>
  <c r="U307" i="1" s="1"/>
  <c r="V307" i="1" s="1"/>
  <c r="W307" i="1" s="1"/>
  <c r="X307" i="1" s="1"/>
  <c r="Y307" i="1" s="1"/>
  <c r="Z307" i="1" s="1"/>
  <c r="M306" i="1"/>
  <c r="N306" i="1" s="1"/>
  <c r="O306" i="1" s="1"/>
  <c r="P306" i="1" s="1"/>
  <c r="Q306" i="1" s="1"/>
  <c r="R306" i="1" s="1"/>
  <c r="S306" i="1" s="1"/>
  <c r="T306" i="1" s="1"/>
  <c r="U306" i="1" s="1"/>
  <c r="V306" i="1" s="1"/>
  <c r="W306" i="1" s="1"/>
  <c r="X306" i="1" s="1"/>
  <c r="Y306" i="1" s="1"/>
  <c r="Z306" i="1" s="1"/>
  <c r="M294" i="1"/>
  <c r="N294" i="1" s="1"/>
  <c r="O294" i="1" s="1"/>
  <c r="P294" i="1" s="1"/>
  <c r="Q294" i="1" s="1"/>
  <c r="R294" i="1" s="1"/>
  <c r="S294" i="1" s="1"/>
  <c r="T294" i="1" s="1"/>
  <c r="U294" i="1" s="1"/>
  <c r="V294" i="1" s="1"/>
  <c r="W294" i="1" s="1"/>
  <c r="X294" i="1" s="1"/>
  <c r="Y294" i="1" s="1"/>
  <c r="Z294" i="1" s="1"/>
  <c r="M290" i="1"/>
  <c r="N290" i="1" s="1"/>
  <c r="O290" i="1" s="1"/>
  <c r="P290" i="1" s="1"/>
  <c r="Q290" i="1" s="1"/>
  <c r="R290" i="1" s="1"/>
  <c r="S290" i="1" s="1"/>
  <c r="T290" i="1" s="1"/>
  <c r="U290" i="1" s="1"/>
  <c r="V290" i="1" s="1"/>
  <c r="W290" i="1" s="1"/>
  <c r="X290" i="1" s="1"/>
  <c r="Y290" i="1" s="1"/>
  <c r="Z290" i="1" s="1"/>
  <c r="M278" i="1"/>
  <c r="N278" i="1" s="1"/>
  <c r="O278" i="1" s="1"/>
  <c r="P278" i="1" s="1"/>
  <c r="Q278" i="1" s="1"/>
  <c r="R278" i="1" s="1"/>
  <c r="S278" i="1" s="1"/>
  <c r="T278" i="1" s="1"/>
  <c r="U278" i="1" s="1"/>
  <c r="V278" i="1" s="1"/>
  <c r="W278" i="1" s="1"/>
  <c r="X278" i="1" s="1"/>
  <c r="Y278" i="1" s="1"/>
  <c r="Z278" i="1" s="1"/>
  <c r="L276" i="1"/>
  <c r="M276" i="1" s="1"/>
  <c r="N276" i="1" s="1"/>
  <c r="O276" i="1" s="1"/>
  <c r="P276" i="1" s="1"/>
  <c r="Q276" i="1" s="1"/>
  <c r="R276" i="1" s="1"/>
  <c r="S276" i="1" s="1"/>
  <c r="T276" i="1" s="1"/>
  <c r="U276" i="1" s="1"/>
  <c r="V276" i="1" s="1"/>
  <c r="W276" i="1" s="1"/>
  <c r="X276" i="1" s="1"/>
  <c r="Y276" i="1" s="1"/>
  <c r="Z276" i="1" s="1"/>
  <c r="L275" i="1"/>
  <c r="M275" i="1" s="1"/>
  <c r="N275" i="1" s="1"/>
  <c r="O275" i="1" s="1"/>
  <c r="P275" i="1" s="1"/>
  <c r="Q275" i="1" s="1"/>
  <c r="R275" i="1" s="1"/>
  <c r="S275" i="1" s="1"/>
  <c r="T275" i="1" s="1"/>
  <c r="U275" i="1" s="1"/>
  <c r="V275" i="1" s="1"/>
  <c r="W275" i="1" s="1"/>
  <c r="X275" i="1" s="1"/>
  <c r="Y275" i="1" s="1"/>
  <c r="Z275" i="1" s="1"/>
  <c r="M271" i="1"/>
  <c r="N271" i="1" s="1"/>
  <c r="O271" i="1" s="1"/>
  <c r="P271" i="1" s="1"/>
  <c r="Q271" i="1" s="1"/>
  <c r="R271" i="1" s="1"/>
  <c r="S271" i="1" s="1"/>
  <c r="T271" i="1" s="1"/>
  <c r="U271" i="1" s="1"/>
  <c r="V271" i="1" s="1"/>
  <c r="W271" i="1" s="1"/>
  <c r="X271" i="1" s="1"/>
  <c r="Y271" i="1" s="1"/>
  <c r="Z271" i="1" s="1"/>
  <c r="L267" i="1"/>
  <c r="M267" i="1" s="1"/>
  <c r="N267" i="1" s="1"/>
  <c r="O267" i="1" s="1"/>
  <c r="P267" i="1" s="1"/>
  <c r="Q267" i="1" s="1"/>
  <c r="R267" i="1" s="1"/>
  <c r="S267" i="1" s="1"/>
  <c r="T267" i="1" s="1"/>
  <c r="U267" i="1" s="1"/>
  <c r="V267" i="1" s="1"/>
  <c r="W267" i="1" s="1"/>
  <c r="X267" i="1" s="1"/>
  <c r="Y267" i="1" s="1"/>
  <c r="Z267" i="1" s="1"/>
  <c r="M266" i="1"/>
  <c r="N266" i="1" s="1"/>
  <c r="O266" i="1" s="1"/>
  <c r="P266" i="1" s="1"/>
  <c r="Q266" i="1" s="1"/>
  <c r="R266" i="1" s="1"/>
  <c r="S266" i="1" s="1"/>
  <c r="T266" i="1" s="1"/>
  <c r="U266" i="1" s="1"/>
  <c r="V266" i="1" s="1"/>
  <c r="W266" i="1" s="1"/>
  <c r="X266" i="1" s="1"/>
  <c r="Y266" i="1" s="1"/>
  <c r="Z266" i="1" s="1"/>
  <c r="M265" i="1"/>
  <c r="N265" i="1" s="1"/>
  <c r="O265" i="1" s="1"/>
  <c r="P265" i="1" s="1"/>
  <c r="Q265" i="1" s="1"/>
  <c r="R265" i="1" s="1"/>
  <c r="S265" i="1" s="1"/>
  <c r="T265" i="1" s="1"/>
  <c r="U265" i="1" s="1"/>
  <c r="V265" i="1" s="1"/>
  <c r="W265" i="1" s="1"/>
  <c r="X265" i="1" s="1"/>
  <c r="Y265" i="1" s="1"/>
  <c r="Z265" i="1" s="1"/>
  <c r="M258" i="1"/>
  <c r="N258" i="1" s="1"/>
  <c r="O258" i="1" s="1"/>
  <c r="P258" i="1" s="1"/>
  <c r="Q258" i="1" s="1"/>
  <c r="R258" i="1" s="1"/>
  <c r="S258" i="1" s="1"/>
  <c r="T258" i="1" s="1"/>
  <c r="U258" i="1" s="1"/>
  <c r="V258" i="1" s="1"/>
  <c r="W258" i="1" s="1"/>
  <c r="X258" i="1" s="1"/>
  <c r="Y258" i="1" s="1"/>
  <c r="Z258" i="1" s="1"/>
  <c r="M257" i="1"/>
  <c r="N257" i="1" s="1"/>
  <c r="O257" i="1" s="1"/>
  <c r="P257" i="1" s="1"/>
  <c r="Q257" i="1" s="1"/>
  <c r="R257" i="1" s="1"/>
  <c r="S257" i="1" s="1"/>
  <c r="T257" i="1" s="1"/>
  <c r="U257" i="1" s="1"/>
  <c r="V257" i="1" s="1"/>
  <c r="W257" i="1" s="1"/>
  <c r="X257" i="1" s="1"/>
  <c r="Y257" i="1" s="1"/>
  <c r="Z257" i="1" s="1"/>
  <c r="L254" i="1"/>
  <c r="M254" i="1" s="1"/>
  <c r="N254" i="1" s="1"/>
  <c r="O254" i="1" s="1"/>
  <c r="P254" i="1" s="1"/>
  <c r="Q254" i="1" s="1"/>
  <c r="R254" i="1" s="1"/>
  <c r="S254" i="1" s="1"/>
  <c r="T254" i="1" s="1"/>
  <c r="U254" i="1" s="1"/>
  <c r="V254" i="1" s="1"/>
  <c r="W254" i="1" s="1"/>
  <c r="X254" i="1" s="1"/>
  <c r="Y254" i="1" s="1"/>
  <c r="Z254" i="1" s="1"/>
  <c r="M253" i="1"/>
  <c r="N253" i="1" s="1"/>
  <c r="O253" i="1" s="1"/>
  <c r="P253" i="1" s="1"/>
  <c r="Q253" i="1" s="1"/>
  <c r="R253" i="1" s="1"/>
  <c r="S253" i="1" s="1"/>
  <c r="T253" i="1" s="1"/>
  <c r="U253" i="1" s="1"/>
  <c r="V253" i="1" s="1"/>
  <c r="W253" i="1" s="1"/>
  <c r="X253" i="1" s="1"/>
  <c r="Y253" i="1" s="1"/>
  <c r="Z253" i="1" s="1"/>
  <c r="M252" i="1"/>
  <c r="N252" i="1" s="1"/>
  <c r="O252" i="1" s="1"/>
  <c r="P252" i="1" s="1"/>
  <c r="Q252" i="1" s="1"/>
  <c r="R252" i="1" s="1"/>
  <c r="S252" i="1" s="1"/>
  <c r="T252" i="1" s="1"/>
  <c r="U252" i="1" s="1"/>
  <c r="V252" i="1" s="1"/>
  <c r="W252" i="1" s="1"/>
  <c r="X252" i="1" s="1"/>
  <c r="Y252" i="1" s="1"/>
  <c r="Z252" i="1" s="1"/>
  <c r="M249" i="1"/>
  <c r="N249" i="1" s="1"/>
  <c r="O249" i="1" s="1"/>
  <c r="P249" i="1" s="1"/>
  <c r="Q249" i="1" s="1"/>
  <c r="R249" i="1" s="1"/>
  <c r="S249" i="1" s="1"/>
  <c r="T249" i="1" s="1"/>
  <c r="U249" i="1" s="1"/>
  <c r="V249" i="1" s="1"/>
  <c r="W249" i="1" s="1"/>
  <c r="X249" i="1" s="1"/>
  <c r="Y249" i="1" s="1"/>
  <c r="Z249" i="1" s="1"/>
  <c r="M245" i="1"/>
  <c r="N245" i="1" s="1"/>
  <c r="O245" i="1" s="1"/>
  <c r="P245" i="1" s="1"/>
  <c r="Q245" i="1" s="1"/>
  <c r="R245" i="1" s="1"/>
  <c r="S245" i="1" s="1"/>
  <c r="T245" i="1" s="1"/>
  <c r="U245" i="1" s="1"/>
  <c r="V245" i="1" s="1"/>
  <c r="W245" i="1" s="1"/>
  <c r="X245" i="1" s="1"/>
  <c r="Y245" i="1" s="1"/>
  <c r="Z245" i="1" s="1"/>
  <c r="M241" i="1"/>
  <c r="N241" i="1" s="1"/>
  <c r="O241" i="1" s="1"/>
  <c r="P241" i="1" s="1"/>
  <c r="Q241" i="1" s="1"/>
  <c r="R241" i="1" s="1"/>
  <c r="S241" i="1" s="1"/>
  <c r="T241" i="1" s="1"/>
  <c r="U241" i="1" s="1"/>
  <c r="V241" i="1" s="1"/>
  <c r="W241" i="1" s="1"/>
  <c r="X241" i="1" s="1"/>
  <c r="Y241" i="1" s="1"/>
  <c r="Z241" i="1" s="1"/>
  <c r="M239" i="1"/>
  <c r="N239" i="1" s="1"/>
  <c r="O239" i="1" s="1"/>
  <c r="P239" i="1" s="1"/>
  <c r="Q239" i="1" s="1"/>
  <c r="R239" i="1" s="1"/>
  <c r="S239" i="1" s="1"/>
  <c r="T239" i="1" s="1"/>
  <c r="U239" i="1" s="1"/>
  <c r="V239" i="1" s="1"/>
  <c r="W239" i="1" s="1"/>
  <c r="X239" i="1" s="1"/>
  <c r="Y239" i="1" s="1"/>
  <c r="Z239" i="1" s="1"/>
  <c r="M228" i="1"/>
  <c r="N228" i="1" s="1"/>
  <c r="O228" i="1" s="1"/>
  <c r="P228" i="1" s="1"/>
  <c r="Q228" i="1" s="1"/>
  <c r="R228" i="1" s="1"/>
  <c r="S228" i="1" s="1"/>
  <c r="T228" i="1" s="1"/>
  <c r="U228" i="1" s="1"/>
  <c r="V228" i="1" s="1"/>
  <c r="W228" i="1" s="1"/>
  <c r="X228" i="1" s="1"/>
  <c r="Y228" i="1" s="1"/>
  <c r="Z228" i="1" s="1"/>
  <c r="M227" i="1"/>
  <c r="N227" i="1" s="1"/>
  <c r="O227" i="1" s="1"/>
  <c r="P227" i="1" s="1"/>
  <c r="Q227" i="1" s="1"/>
  <c r="R227" i="1" s="1"/>
  <c r="S227" i="1" s="1"/>
  <c r="T227" i="1" s="1"/>
  <c r="U227" i="1" s="1"/>
  <c r="V227" i="1" s="1"/>
  <c r="W227" i="1" s="1"/>
  <c r="X227" i="1" s="1"/>
  <c r="Y227" i="1" s="1"/>
  <c r="Z227" i="1" s="1"/>
  <c r="M226" i="1"/>
  <c r="N226" i="1" s="1"/>
  <c r="O226" i="1" s="1"/>
  <c r="P226" i="1" s="1"/>
  <c r="Q226" i="1" s="1"/>
  <c r="R226" i="1" s="1"/>
  <c r="S226" i="1" s="1"/>
  <c r="T226" i="1" s="1"/>
  <c r="U226" i="1" s="1"/>
  <c r="V226" i="1" s="1"/>
  <c r="W226" i="1" s="1"/>
  <c r="X226" i="1" s="1"/>
  <c r="Y226" i="1" s="1"/>
  <c r="Z226" i="1" s="1"/>
  <c r="M225" i="1"/>
  <c r="N225" i="1" s="1"/>
  <c r="O225" i="1" s="1"/>
  <c r="P225" i="1" s="1"/>
  <c r="Q225" i="1" s="1"/>
  <c r="R225" i="1" s="1"/>
  <c r="S225" i="1" s="1"/>
  <c r="T225" i="1" s="1"/>
  <c r="U225" i="1" s="1"/>
  <c r="V225" i="1" s="1"/>
  <c r="W225" i="1" s="1"/>
  <c r="X225" i="1" s="1"/>
  <c r="Y225" i="1" s="1"/>
  <c r="Z225" i="1" s="1"/>
  <c r="L209" i="1"/>
  <c r="M209" i="1" s="1"/>
  <c r="N209" i="1" s="1"/>
  <c r="O209" i="1" s="1"/>
  <c r="P209" i="1" s="1"/>
  <c r="Q209" i="1" s="1"/>
  <c r="R209" i="1" s="1"/>
  <c r="S209" i="1" s="1"/>
  <c r="T209" i="1" s="1"/>
  <c r="U209" i="1" s="1"/>
  <c r="V209" i="1" s="1"/>
  <c r="W209" i="1" s="1"/>
  <c r="X209" i="1" s="1"/>
  <c r="Y209" i="1" s="1"/>
  <c r="Z209" i="1" s="1"/>
  <c r="L206" i="1"/>
  <c r="M206" i="1" s="1"/>
  <c r="N206" i="1" s="1"/>
  <c r="O206" i="1" s="1"/>
  <c r="P206" i="1" s="1"/>
  <c r="Q206" i="1" s="1"/>
  <c r="R206" i="1" s="1"/>
  <c r="S206" i="1" s="1"/>
  <c r="T206" i="1" s="1"/>
  <c r="U206" i="1" s="1"/>
  <c r="V206" i="1" s="1"/>
  <c r="W206" i="1" s="1"/>
  <c r="X206" i="1" s="1"/>
  <c r="Y206" i="1" s="1"/>
  <c r="Z206" i="1" s="1"/>
  <c r="L203" i="1"/>
  <c r="M203" i="1" s="1"/>
  <c r="N203" i="1" s="1"/>
  <c r="O203" i="1" s="1"/>
  <c r="P203" i="1" s="1"/>
  <c r="Q203" i="1" s="1"/>
  <c r="R203" i="1" s="1"/>
  <c r="S203" i="1" s="1"/>
  <c r="T203" i="1" s="1"/>
  <c r="U203" i="1" s="1"/>
  <c r="V203" i="1" s="1"/>
  <c r="W203" i="1" s="1"/>
  <c r="X203" i="1" s="1"/>
  <c r="Y203" i="1" s="1"/>
  <c r="Z203" i="1" s="1"/>
  <c r="L201" i="1"/>
  <c r="M201" i="1" s="1"/>
  <c r="N201" i="1" s="1"/>
  <c r="O201" i="1" s="1"/>
  <c r="P201" i="1" s="1"/>
  <c r="Q201" i="1" s="1"/>
  <c r="R201" i="1" s="1"/>
  <c r="S201" i="1" s="1"/>
  <c r="T201" i="1" s="1"/>
  <c r="U201" i="1" s="1"/>
  <c r="V201" i="1" s="1"/>
  <c r="W201" i="1" s="1"/>
  <c r="X201" i="1" s="1"/>
  <c r="Y201" i="1" s="1"/>
  <c r="Z201" i="1" s="1"/>
  <c r="L199" i="1"/>
  <c r="M199" i="1" s="1"/>
  <c r="N199" i="1" s="1"/>
  <c r="O199" i="1" s="1"/>
  <c r="P199" i="1" s="1"/>
  <c r="Q199" i="1" s="1"/>
  <c r="R199" i="1" s="1"/>
  <c r="S199" i="1" s="1"/>
  <c r="T199" i="1" s="1"/>
  <c r="U199" i="1" s="1"/>
  <c r="V199" i="1" s="1"/>
  <c r="W199" i="1" s="1"/>
  <c r="X199" i="1" s="1"/>
  <c r="Y199" i="1" s="1"/>
  <c r="Z199" i="1" s="1"/>
  <c r="L196" i="1"/>
  <c r="M196" i="1" s="1"/>
  <c r="N196" i="1" s="1"/>
  <c r="O196" i="1" s="1"/>
  <c r="P196" i="1" s="1"/>
  <c r="Q196" i="1" s="1"/>
  <c r="R196" i="1" s="1"/>
  <c r="S196" i="1" s="1"/>
  <c r="T196" i="1" s="1"/>
  <c r="U196" i="1" s="1"/>
  <c r="V196" i="1" s="1"/>
  <c r="W196" i="1" s="1"/>
  <c r="X196" i="1" s="1"/>
  <c r="Y196" i="1" s="1"/>
  <c r="Z196" i="1" s="1"/>
  <c r="L195" i="1"/>
  <c r="M195" i="1" s="1"/>
  <c r="N195" i="1" s="1"/>
  <c r="O195" i="1" s="1"/>
  <c r="P195" i="1" s="1"/>
  <c r="Q195" i="1" s="1"/>
  <c r="R195" i="1" s="1"/>
  <c r="S195" i="1" s="1"/>
  <c r="T195" i="1" s="1"/>
  <c r="U195" i="1" s="1"/>
  <c r="V195" i="1" s="1"/>
  <c r="W195" i="1" s="1"/>
  <c r="X195" i="1" s="1"/>
  <c r="Y195" i="1" s="1"/>
  <c r="Z195" i="1" s="1"/>
  <c r="L192" i="1"/>
  <c r="M192" i="1" s="1"/>
  <c r="N192" i="1" s="1"/>
  <c r="O192" i="1" s="1"/>
  <c r="P192" i="1" s="1"/>
  <c r="Q192" i="1" s="1"/>
  <c r="R192" i="1" s="1"/>
  <c r="S192" i="1" s="1"/>
  <c r="T192" i="1" s="1"/>
  <c r="U192" i="1" s="1"/>
  <c r="V192" i="1" s="1"/>
  <c r="W192" i="1" s="1"/>
  <c r="X192" i="1" s="1"/>
  <c r="Y192" i="1" s="1"/>
  <c r="Z192" i="1" s="1"/>
  <c r="L190" i="1"/>
  <c r="M190" i="1" s="1"/>
  <c r="N190" i="1" s="1"/>
  <c r="O190" i="1" s="1"/>
  <c r="P190" i="1" s="1"/>
  <c r="Q190" i="1" s="1"/>
  <c r="R190" i="1" s="1"/>
  <c r="S190" i="1" s="1"/>
  <c r="T190" i="1" s="1"/>
  <c r="U190" i="1" s="1"/>
  <c r="V190" i="1" s="1"/>
  <c r="W190" i="1" s="1"/>
  <c r="X190" i="1" s="1"/>
  <c r="Y190" i="1" s="1"/>
  <c r="Z190" i="1" s="1"/>
  <c r="L188" i="1"/>
  <c r="M188" i="1" s="1"/>
  <c r="N188" i="1" s="1"/>
  <c r="O188" i="1" s="1"/>
  <c r="P188" i="1" s="1"/>
  <c r="Q188" i="1" s="1"/>
  <c r="R188" i="1" s="1"/>
  <c r="S188" i="1" s="1"/>
  <c r="T188" i="1" s="1"/>
  <c r="U188" i="1" s="1"/>
  <c r="V188" i="1" s="1"/>
  <c r="W188" i="1" s="1"/>
  <c r="X188" i="1" s="1"/>
  <c r="Y188" i="1" s="1"/>
  <c r="Z188" i="1" s="1"/>
  <c r="M176" i="1"/>
  <c r="N176" i="1" s="1"/>
  <c r="O176" i="1" s="1"/>
  <c r="P176" i="1" s="1"/>
  <c r="Q176" i="1" s="1"/>
  <c r="R176" i="1" s="1"/>
  <c r="S176" i="1" s="1"/>
  <c r="T176" i="1" s="1"/>
  <c r="U176" i="1" s="1"/>
  <c r="V176" i="1" s="1"/>
  <c r="W176" i="1" s="1"/>
  <c r="X176" i="1" s="1"/>
  <c r="Y176" i="1" s="1"/>
  <c r="Z176" i="1" s="1"/>
  <c r="L170" i="1"/>
  <c r="M170" i="1" s="1"/>
  <c r="N170" i="1" s="1"/>
  <c r="O170" i="1" s="1"/>
  <c r="P170" i="1" s="1"/>
  <c r="Q170" i="1" s="1"/>
  <c r="R170" i="1" s="1"/>
  <c r="S170" i="1" s="1"/>
  <c r="T170" i="1" s="1"/>
  <c r="U170" i="1" s="1"/>
  <c r="V170" i="1" s="1"/>
  <c r="W170" i="1" s="1"/>
  <c r="X170" i="1" s="1"/>
  <c r="Y170" i="1" s="1"/>
  <c r="Z170" i="1" s="1"/>
  <c r="L168" i="1"/>
  <c r="M168" i="1" s="1"/>
  <c r="N168" i="1" s="1"/>
  <c r="O168" i="1" s="1"/>
  <c r="P168" i="1" s="1"/>
  <c r="Q168" i="1" s="1"/>
  <c r="R168" i="1" s="1"/>
  <c r="S168" i="1" s="1"/>
  <c r="T168" i="1" s="1"/>
  <c r="U168" i="1" s="1"/>
  <c r="V168" i="1" s="1"/>
  <c r="W168" i="1" s="1"/>
  <c r="X168" i="1" s="1"/>
  <c r="Y168" i="1" s="1"/>
  <c r="Z168" i="1" s="1"/>
  <c r="L167" i="1"/>
  <c r="M167" i="1" s="1"/>
  <c r="N167" i="1" s="1"/>
  <c r="O167" i="1" s="1"/>
  <c r="P167" i="1" s="1"/>
  <c r="Q167" i="1" s="1"/>
  <c r="R167" i="1" s="1"/>
  <c r="S167" i="1" s="1"/>
  <c r="T167" i="1" s="1"/>
  <c r="U167" i="1" s="1"/>
  <c r="V167" i="1" s="1"/>
  <c r="W167" i="1" s="1"/>
  <c r="X167" i="1" s="1"/>
  <c r="Y167" i="1" s="1"/>
  <c r="Z167" i="1" s="1"/>
  <c r="M166" i="1"/>
  <c r="N166" i="1" s="1"/>
  <c r="O166" i="1" s="1"/>
  <c r="P166" i="1" s="1"/>
  <c r="Q166" i="1" s="1"/>
  <c r="R166" i="1" s="1"/>
  <c r="S166" i="1" s="1"/>
  <c r="T166" i="1" s="1"/>
  <c r="U166" i="1" s="1"/>
  <c r="V166" i="1" s="1"/>
  <c r="W166" i="1" s="1"/>
  <c r="X166" i="1" s="1"/>
  <c r="Y166" i="1" s="1"/>
  <c r="Z166" i="1" s="1"/>
  <c r="L165" i="1"/>
  <c r="M165" i="1" s="1"/>
  <c r="N165" i="1" s="1"/>
  <c r="O165" i="1" s="1"/>
  <c r="P165" i="1" s="1"/>
  <c r="Q165" i="1" s="1"/>
  <c r="R165" i="1" s="1"/>
  <c r="S165" i="1" s="1"/>
  <c r="T165" i="1" s="1"/>
  <c r="U165" i="1" s="1"/>
  <c r="V165" i="1" s="1"/>
  <c r="W165" i="1" s="1"/>
  <c r="X165" i="1" s="1"/>
  <c r="Y165" i="1" s="1"/>
  <c r="Z165" i="1" s="1"/>
  <c r="L162" i="1"/>
  <c r="M162" i="1" s="1"/>
  <c r="N162" i="1" s="1"/>
  <c r="O162" i="1" s="1"/>
  <c r="P162" i="1" s="1"/>
  <c r="Q162" i="1" s="1"/>
  <c r="R162" i="1" s="1"/>
  <c r="S162" i="1" s="1"/>
  <c r="T162" i="1" s="1"/>
  <c r="U162" i="1" s="1"/>
  <c r="V162" i="1" s="1"/>
  <c r="W162" i="1" s="1"/>
  <c r="X162" i="1" s="1"/>
  <c r="Y162" i="1" s="1"/>
  <c r="Z162" i="1" s="1"/>
  <c r="L159" i="1"/>
  <c r="M159" i="1" s="1"/>
  <c r="N159" i="1" s="1"/>
  <c r="O159" i="1" s="1"/>
  <c r="P159" i="1" s="1"/>
  <c r="Q159" i="1" s="1"/>
  <c r="R159" i="1" s="1"/>
  <c r="S159" i="1" s="1"/>
  <c r="T159" i="1" s="1"/>
  <c r="U159" i="1" s="1"/>
  <c r="V159" i="1" s="1"/>
  <c r="W159" i="1" s="1"/>
  <c r="X159" i="1" s="1"/>
  <c r="Y159" i="1" s="1"/>
  <c r="Z159" i="1" s="1"/>
  <c r="L157" i="1"/>
  <c r="M157" i="1" s="1"/>
  <c r="N157" i="1" s="1"/>
  <c r="O157" i="1" s="1"/>
  <c r="P157" i="1" s="1"/>
  <c r="Q157" i="1" s="1"/>
  <c r="R157" i="1" s="1"/>
  <c r="S157" i="1" s="1"/>
  <c r="T157" i="1" s="1"/>
  <c r="U157" i="1" s="1"/>
  <c r="V157" i="1" s="1"/>
  <c r="W157" i="1" s="1"/>
  <c r="X157" i="1" s="1"/>
  <c r="Y157" i="1" s="1"/>
  <c r="Z157" i="1" s="1"/>
  <c r="L150" i="1"/>
  <c r="M150" i="1" s="1"/>
  <c r="N150" i="1" s="1"/>
  <c r="O150" i="1" s="1"/>
  <c r="P150" i="1" s="1"/>
  <c r="Q150" i="1" s="1"/>
  <c r="R150" i="1" s="1"/>
  <c r="S150" i="1" s="1"/>
  <c r="T150" i="1" s="1"/>
  <c r="U150" i="1" s="1"/>
  <c r="V150" i="1" s="1"/>
  <c r="W150" i="1" s="1"/>
  <c r="X150" i="1" s="1"/>
  <c r="Y150" i="1" s="1"/>
  <c r="Z150" i="1" s="1"/>
  <c r="M149" i="1"/>
  <c r="N149" i="1" s="1"/>
  <c r="O149" i="1" s="1"/>
  <c r="P149" i="1" s="1"/>
  <c r="Q149" i="1" s="1"/>
  <c r="R149" i="1" s="1"/>
  <c r="S149" i="1" s="1"/>
  <c r="T149" i="1" s="1"/>
  <c r="U149" i="1" s="1"/>
  <c r="V149" i="1" s="1"/>
  <c r="W149" i="1" s="1"/>
  <c r="X149" i="1" s="1"/>
  <c r="Y149" i="1" s="1"/>
  <c r="Z149" i="1" s="1"/>
  <c r="L148" i="1"/>
  <c r="M148" i="1" s="1"/>
  <c r="N148" i="1" s="1"/>
  <c r="O148" i="1" s="1"/>
  <c r="P148" i="1" s="1"/>
  <c r="Q148" i="1" s="1"/>
  <c r="R148" i="1" s="1"/>
  <c r="S148" i="1" s="1"/>
  <c r="T148" i="1" s="1"/>
  <c r="U148" i="1" s="1"/>
  <c r="V148" i="1" s="1"/>
  <c r="W148" i="1" s="1"/>
  <c r="X148" i="1" s="1"/>
  <c r="Y148" i="1" s="1"/>
  <c r="Z148" i="1" s="1"/>
  <c r="L146" i="1"/>
  <c r="M146" i="1" s="1"/>
  <c r="N146" i="1" s="1"/>
  <c r="O146" i="1" s="1"/>
  <c r="P146" i="1" s="1"/>
  <c r="Q146" i="1" s="1"/>
  <c r="R146" i="1" s="1"/>
  <c r="S146" i="1" s="1"/>
  <c r="T146" i="1" s="1"/>
  <c r="U146" i="1" s="1"/>
  <c r="V146" i="1" s="1"/>
  <c r="W146" i="1" s="1"/>
  <c r="X146" i="1" s="1"/>
  <c r="Y146" i="1" s="1"/>
  <c r="Z146" i="1" s="1"/>
  <c r="L144" i="1"/>
  <c r="M144" i="1" s="1"/>
  <c r="N144" i="1" s="1"/>
  <c r="O144" i="1" s="1"/>
  <c r="P144" i="1" s="1"/>
  <c r="Q144" i="1" s="1"/>
  <c r="R144" i="1" s="1"/>
  <c r="S144" i="1" s="1"/>
  <c r="T144" i="1" s="1"/>
  <c r="U144" i="1" s="1"/>
  <c r="V144" i="1" s="1"/>
  <c r="W144" i="1" s="1"/>
  <c r="X144" i="1" s="1"/>
  <c r="Y144" i="1" s="1"/>
  <c r="Z144" i="1" s="1"/>
  <c r="M143" i="1"/>
  <c r="N143" i="1" s="1"/>
  <c r="O143" i="1" s="1"/>
  <c r="P143" i="1" s="1"/>
  <c r="Q143" i="1" s="1"/>
  <c r="R143" i="1" s="1"/>
  <c r="S143" i="1" s="1"/>
  <c r="T143" i="1" s="1"/>
  <c r="U143" i="1" s="1"/>
  <c r="V143" i="1" s="1"/>
  <c r="W143" i="1" s="1"/>
  <c r="X143" i="1" s="1"/>
  <c r="Y143" i="1" s="1"/>
  <c r="Z143" i="1" s="1"/>
  <c r="M125" i="1"/>
  <c r="N125" i="1" s="1"/>
  <c r="O125" i="1" s="1"/>
  <c r="P125" i="1" s="1"/>
  <c r="Q125" i="1" s="1"/>
  <c r="R125" i="1" s="1"/>
  <c r="S125" i="1" s="1"/>
  <c r="T125" i="1" s="1"/>
  <c r="U125" i="1" s="1"/>
  <c r="V125" i="1" s="1"/>
  <c r="W125" i="1" s="1"/>
  <c r="X125" i="1" s="1"/>
  <c r="Y125" i="1" s="1"/>
  <c r="Z125" i="1" s="1"/>
  <c r="L126" i="1"/>
  <c r="M126" i="1" s="1"/>
  <c r="N126" i="1" s="1"/>
  <c r="O126" i="1" s="1"/>
  <c r="P126" i="1" s="1"/>
  <c r="Q126" i="1" s="1"/>
  <c r="R126" i="1" s="1"/>
  <c r="S126" i="1" s="1"/>
  <c r="T126" i="1" s="1"/>
  <c r="U126" i="1" s="1"/>
  <c r="V126" i="1" s="1"/>
  <c r="W126" i="1" s="1"/>
  <c r="X126" i="1" s="1"/>
  <c r="Y126" i="1" s="1"/>
  <c r="Z126" i="1" s="1"/>
  <c r="L123" i="1"/>
  <c r="M123" i="1" s="1"/>
  <c r="N123" i="1" s="1"/>
  <c r="O123" i="1" s="1"/>
  <c r="P123" i="1" s="1"/>
  <c r="Q123" i="1" s="1"/>
  <c r="R123" i="1" s="1"/>
  <c r="S123" i="1" s="1"/>
  <c r="T123" i="1" s="1"/>
  <c r="U123" i="1" s="1"/>
  <c r="V123" i="1" s="1"/>
  <c r="W123" i="1" s="1"/>
  <c r="X123" i="1" s="1"/>
  <c r="Y123" i="1" s="1"/>
  <c r="Z123" i="1" s="1"/>
  <c r="M121" i="1"/>
  <c r="N121" i="1" s="1"/>
  <c r="O121" i="1" s="1"/>
  <c r="P121" i="1" s="1"/>
  <c r="Q121" i="1" s="1"/>
  <c r="R121" i="1" s="1"/>
  <c r="S121" i="1" s="1"/>
  <c r="T121" i="1" s="1"/>
  <c r="U121" i="1" s="1"/>
  <c r="V121" i="1" s="1"/>
  <c r="W121" i="1" s="1"/>
  <c r="X121" i="1" s="1"/>
  <c r="Y121" i="1" s="1"/>
  <c r="Z121" i="1" s="1"/>
  <c r="M117" i="1"/>
  <c r="N117" i="1" s="1"/>
  <c r="O117" i="1" s="1"/>
  <c r="P117" i="1" s="1"/>
  <c r="Q117" i="1" s="1"/>
  <c r="R117" i="1" s="1"/>
  <c r="S117" i="1" s="1"/>
  <c r="T117" i="1" s="1"/>
  <c r="U117" i="1" s="1"/>
  <c r="V117" i="1" s="1"/>
  <c r="W117" i="1" s="1"/>
  <c r="X117" i="1" s="1"/>
  <c r="Y117" i="1" s="1"/>
  <c r="Z117" i="1" s="1"/>
  <c r="L120" i="1"/>
  <c r="M120" i="1" s="1"/>
  <c r="N120" i="1" s="1"/>
  <c r="O120" i="1" s="1"/>
  <c r="P120" i="1" s="1"/>
  <c r="Q120" i="1" s="1"/>
  <c r="R120" i="1" s="1"/>
  <c r="S120" i="1" s="1"/>
  <c r="T120" i="1" s="1"/>
  <c r="U120" i="1" s="1"/>
  <c r="V120" i="1" s="1"/>
  <c r="W120" i="1" s="1"/>
  <c r="X120" i="1" s="1"/>
  <c r="Y120" i="1" s="1"/>
  <c r="Z120" i="1" s="1"/>
  <c r="L118" i="1"/>
  <c r="M118" i="1" s="1"/>
  <c r="N118" i="1" s="1"/>
  <c r="O118" i="1" s="1"/>
  <c r="P118" i="1" s="1"/>
  <c r="Q118" i="1" s="1"/>
  <c r="R118" i="1" s="1"/>
  <c r="S118" i="1" s="1"/>
  <c r="T118" i="1" s="1"/>
  <c r="U118" i="1" s="1"/>
  <c r="V118" i="1" s="1"/>
  <c r="W118" i="1" s="1"/>
  <c r="X118" i="1" s="1"/>
  <c r="Y118" i="1" s="1"/>
  <c r="Z118" i="1" s="1"/>
  <c r="M112" i="1"/>
  <c r="N112" i="1" s="1"/>
  <c r="O112" i="1" s="1"/>
  <c r="P112" i="1" s="1"/>
  <c r="Q112" i="1" s="1"/>
  <c r="R112" i="1" s="1"/>
  <c r="S112" i="1" s="1"/>
  <c r="T112" i="1" s="1"/>
  <c r="U112" i="1" s="1"/>
  <c r="V112" i="1" s="1"/>
  <c r="W112" i="1" s="1"/>
  <c r="X112" i="1" s="1"/>
  <c r="Y112" i="1" s="1"/>
  <c r="Z112" i="1" s="1"/>
  <c r="M107" i="1"/>
  <c r="N107" i="1" s="1"/>
  <c r="O107" i="1" s="1"/>
  <c r="P107" i="1" s="1"/>
  <c r="Q107" i="1" s="1"/>
  <c r="R107" i="1" s="1"/>
  <c r="S107" i="1" s="1"/>
  <c r="T107" i="1" s="1"/>
  <c r="U107" i="1" s="1"/>
  <c r="V107" i="1" s="1"/>
  <c r="W107" i="1" s="1"/>
  <c r="X107" i="1" s="1"/>
  <c r="Y107" i="1" s="1"/>
  <c r="Z107" i="1" s="1"/>
  <c r="L113" i="1"/>
  <c r="M113" i="1" s="1"/>
  <c r="N113" i="1" s="1"/>
  <c r="O113" i="1" s="1"/>
  <c r="P113" i="1" s="1"/>
  <c r="Q113" i="1" s="1"/>
  <c r="R113" i="1" s="1"/>
  <c r="S113" i="1" s="1"/>
  <c r="T113" i="1" s="1"/>
  <c r="U113" i="1" s="1"/>
  <c r="V113" i="1" s="1"/>
  <c r="W113" i="1" s="1"/>
  <c r="X113" i="1" s="1"/>
  <c r="Y113" i="1" s="1"/>
  <c r="Z113" i="1" s="1"/>
  <c r="L109" i="1"/>
  <c r="M109" i="1" s="1"/>
  <c r="N109" i="1" s="1"/>
  <c r="O109" i="1" s="1"/>
  <c r="P109" i="1" s="1"/>
  <c r="Q109" i="1" s="1"/>
  <c r="R109" i="1" s="1"/>
  <c r="S109" i="1" s="1"/>
  <c r="T109" i="1" s="1"/>
  <c r="U109" i="1" s="1"/>
  <c r="V109" i="1" s="1"/>
  <c r="W109" i="1" s="1"/>
  <c r="X109" i="1" s="1"/>
  <c r="Y109" i="1" s="1"/>
  <c r="Z109" i="1" s="1"/>
  <c r="L106" i="1"/>
  <c r="M106" i="1" s="1"/>
  <c r="N106" i="1" s="1"/>
  <c r="O106" i="1" s="1"/>
  <c r="P106" i="1" s="1"/>
  <c r="Q106" i="1" s="1"/>
  <c r="R106" i="1" s="1"/>
  <c r="S106" i="1" s="1"/>
  <c r="T106" i="1" s="1"/>
  <c r="U106" i="1" s="1"/>
  <c r="V106" i="1" s="1"/>
  <c r="W106" i="1" s="1"/>
  <c r="X106" i="1" s="1"/>
  <c r="Y106" i="1" s="1"/>
  <c r="Z106" i="1" s="1"/>
  <c r="M105" i="1"/>
  <c r="N105" i="1" s="1"/>
  <c r="O105" i="1" s="1"/>
  <c r="P105" i="1" s="1"/>
  <c r="Q105" i="1" s="1"/>
  <c r="R105" i="1" s="1"/>
  <c r="S105" i="1" s="1"/>
  <c r="T105" i="1" s="1"/>
  <c r="U105" i="1" s="1"/>
  <c r="V105" i="1" s="1"/>
  <c r="W105" i="1" s="1"/>
  <c r="X105" i="1" s="1"/>
  <c r="Y105" i="1" s="1"/>
  <c r="Z105" i="1" s="1"/>
  <c r="M79" i="1"/>
  <c r="N79" i="1" s="1"/>
  <c r="O79" i="1" s="1"/>
  <c r="P79" i="1" s="1"/>
  <c r="Q79" i="1" s="1"/>
  <c r="R79" i="1" s="1"/>
  <c r="S79" i="1" s="1"/>
  <c r="T79" i="1" s="1"/>
  <c r="U79" i="1" s="1"/>
  <c r="V79" i="1" s="1"/>
  <c r="W79" i="1" s="1"/>
  <c r="X79" i="1" s="1"/>
  <c r="Y79" i="1" s="1"/>
  <c r="Z79" i="1" s="1"/>
  <c r="M78" i="1"/>
  <c r="N78" i="1" s="1"/>
  <c r="O78" i="1" s="1"/>
  <c r="P78" i="1" s="1"/>
  <c r="Q78" i="1" s="1"/>
  <c r="R78" i="1" s="1"/>
  <c r="S78" i="1" s="1"/>
  <c r="T78" i="1" s="1"/>
  <c r="U78" i="1" s="1"/>
  <c r="V78" i="1" s="1"/>
  <c r="W78" i="1" s="1"/>
  <c r="X78" i="1" s="1"/>
  <c r="Y78" i="1" s="1"/>
  <c r="Z78" i="1" s="1"/>
  <c r="M73" i="1"/>
  <c r="N73" i="1" s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Y73" i="1" s="1"/>
  <c r="Z73" i="1" s="1"/>
  <c r="L95" i="1"/>
  <c r="M95" i="1" s="1"/>
  <c r="N95" i="1" s="1"/>
  <c r="O95" i="1" s="1"/>
  <c r="P95" i="1" s="1"/>
  <c r="Q95" i="1" s="1"/>
  <c r="R95" i="1" s="1"/>
  <c r="S95" i="1" s="1"/>
  <c r="T95" i="1" s="1"/>
  <c r="U95" i="1" s="1"/>
  <c r="V95" i="1" s="1"/>
  <c r="W95" i="1" s="1"/>
  <c r="X95" i="1" s="1"/>
  <c r="Y95" i="1" s="1"/>
  <c r="Z95" i="1" s="1"/>
  <c r="L92" i="1"/>
  <c r="M92" i="1" s="1"/>
  <c r="N92" i="1" s="1"/>
  <c r="O92" i="1" s="1"/>
  <c r="P92" i="1" s="1"/>
  <c r="Q92" i="1" s="1"/>
  <c r="R92" i="1" s="1"/>
  <c r="S92" i="1" s="1"/>
  <c r="T92" i="1" s="1"/>
  <c r="U92" i="1" s="1"/>
  <c r="V92" i="1" s="1"/>
  <c r="W92" i="1" s="1"/>
  <c r="X92" i="1" s="1"/>
  <c r="Y92" i="1" s="1"/>
  <c r="Z92" i="1" s="1"/>
  <c r="L82" i="1"/>
  <c r="M82" i="1" s="1"/>
  <c r="N82" i="1" s="1"/>
  <c r="O82" i="1" s="1"/>
  <c r="P82" i="1" s="1"/>
  <c r="Q82" i="1" s="1"/>
  <c r="R82" i="1" s="1"/>
  <c r="S82" i="1" s="1"/>
  <c r="T82" i="1" s="1"/>
  <c r="U82" i="1" s="1"/>
  <c r="V82" i="1" s="1"/>
  <c r="W82" i="1" s="1"/>
  <c r="X82" i="1" s="1"/>
  <c r="Y82" i="1" s="1"/>
  <c r="Z82" i="1" s="1"/>
  <c r="L71" i="1"/>
  <c r="M71" i="1" s="1"/>
  <c r="N71" i="1" s="1"/>
  <c r="O71" i="1" s="1"/>
  <c r="P71" i="1" s="1"/>
  <c r="Q71" i="1" s="1"/>
  <c r="R71" i="1" s="1"/>
  <c r="S71" i="1" s="1"/>
  <c r="T71" i="1" s="1"/>
  <c r="U71" i="1" s="1"/>
  <c r="V71" i="1" s="1"/>
  <c r="W71" i="1" s="1"/>
  <c r="X71" i="1" s="1"/>
  <c r="Y71" i="1" s="1"/>
  <c r="Z71" i="1" s="1"/>
  <c r="L68" i="1"/>
  <c r="M68" i="1" s="1"/>
  <c r="N68" i="1" s="1"/>
  <c r="O68" i="1" s="1"/>
  <c r="P68" i="1" s="1"/>
  <c r="Q68" i="1" s="1"/>
  <c r="R68" i="1" s="1"/>
  <c r="S68" i="1" s="1"/>
  <c r="T68" i="1" s="1"/>
  <c r="U68" i="1" s="1"/>
  <c r="V68" i="1" s="1"/>
  <c r="W68" i="1" s="1"/>
  <c r="X68" i="1" s="1"/>
  <c r="Y68" i="1" s="1"/>
  <c r="Z68" i="1" s="1"/>
  <c r="M65" i="1"/>
  <c r="N65" i="1" s="1"/>
  <c r="O65" i="1" s="1"/>
  <c r="P65" i="1" s="1"/>
  <c r="Q65" i="1" s="1"/>
  <c r="R65" i="1" s="1"/>
  <c r="S65" i="1" s="1"/>
  <c r="T65" i="1" s="1"/>
  <c r="U65" i="1" s="1"/>
  <c r="V65" i="1" s="1"/>
  <c r="W65" i="1" s="1"/>
  <c r="X65" i="1" s="1"/>
  <c r="Y65" i="1" s="1"/>
  <c r="Z65" i="1" s="1"/>
  <c r="M64" i="1"/>
  <c r="N64" i="1" s="1"/>
  <c r="O64" i="1" s="1"/>
  <c r="P64" i="1" s="1"/>
  <c r="Q64" i="1" s="1"/>
  <c r="R64" i="1" s="1"/>
  <c r="S64" i="1" s="1"/>
  <c r="T64" i="1" s="1"/>
  <c r="U64" i="1" s="1"/>
  <c r="V64" i="1" s="1"/>
  <c r="W64" i="1" s="1"/>
  <c r="X64" i="1" s="1"/>
  <c r="Y64" i="1" s="1"/>
  <c r="Z64" i="1" s="1"/>
  <c r="M63" i="1"/>
  <c r="N63" i="1" s="1"/>
  <c r="O63" i="1" s="1"/>
  <c r="P63" i="1" s="1"/>
  <c r="Q63" i="1" s="1"/>
  <c r="R63" i="1" s="1"/>
  <c r="S63" i="1" s="1"/>
  <c r="T63" i="1" s="1"/>
  <c r="U63" i="1" s="1"/>
  <c r="V63" i="1" s="1"/>
  <c r="W63" i="1" s="1"/>
  <c r="X63" i="1" s="1"/>
  <c r="Y63" i="1" s="1"/>
  <c r="Z63" i="1" s="1"/>
  <c r="M57" i="1"/>
  <c r="N57" i="1" s="1"/>
  <c r="O57" i="1" s="1"/>
  <c r="P57" i="1" s="1"/>
  <c r="Q57" i="1" s="1"/>
  <c r="R57" i="1" s="1"/>
  <c r="S57" i="1" s="1"/>
  <c r="T57" i="1" s="1"/>
  <c r="U57" i="1" s="1"/>
  <c r="V57" i="1" s="1"/>
  <c r="W57" i="1" s="1"/>
  <c r="X57" i="1" s="1"/>
  <c r="Y57" i="1" s="1"/>
  <c r="Z57" i="1" s="1"/>
  <c r="M53" i="1"/>
  <c r="N53" i="1" s="1"/>
  <c r="O53" i="1" s="1"/>
  <c r="P53" i="1" s="1"/>
  <c r="Q53" i="1" s="1"/>
  <c r="R53" i="1" s="1"/>
  <c r="S53" i="1" s="1"/>
  <c r="T53" i="1" s="1"/>
  <c r="U53" i="1" s="1"/>
  <c r="V53" i="1" s="1"/>
  <c r="W53" i="1" s="1"/>
  <c r="X53" i="1" s="1"/>
  <c r="Y53" i="1" s="1"/>
  <c r="Z53" i="1" s="1"/>
  <c r="M52" i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M47" i="1"/>
  <c r="N47" i="1" s="1"/>
  <c r="O47" i="1" s="1"/>
  <c r="P47" i="1" s="1"/>
  <c r="Q47" i="1" s="1"/>
  <c r="R47" i="1" s="1"/>
  <c r="S47" i="1" s="1"/>
  <c r="T47" i="1" s="1"/>
  <c r="U47" i="1" s="1"/>
  <c r="V47" i="1" s="1"/>
  <c r="W47" i="1" s="1"/>
  <c r="X47" i="1" s="1"/>
  <c r="Y47" i="1" s="1"/>
  <c r="Z47" i="1" s="1"/>
  <c r="M45" i="1"/>
  <c r="N45" i="1" s="1"/>
  <c r="O45" i="1" s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M38" i="1"/>
  <c r="N38" i="1" s="1"/>
  <c r="O38" i="1" s="1"/>
  <c r="P38" i="1" s="1"/>
  <c r="Q38" i="1" s="1"/>
  <c r="R38" i="1" s="1"/>
  <c r="S38" i="1" s="1"/>
  <c r="T38" i="1" s="1"/>
  <c r="U38" i="1" s="1"/>
  <c r="V38" i="1" s="1"/>
  <c r="W38" i="1" s="1"/>
  <c r="X38" i="1" s="1"/>
  <c r="Y38" i="1" s="1"/>
  <c r="Z38" i="1" s="1"/>
  <c r="M37" i="1"/>
  <c r="N37" i="1" s="1"/>
  <c r="O37" i="1" s="1"/>
  <c r="P37" i="1" s="1"/>
  <c r="Q37" i="1" s="1"/>
  <c r="R37" i="1" s="1"/>
  <c r="S37" i="1" s="1"/>
  <c r="T37" i="1" s="1"/>
  <c r="U37" i="1" s="1"/>
  <c r="V37" i="1" s="1"/>
  <c r="W37" i="1" s="1"/>
  <c r="X37" i="1" s="1"/>
  <c r="Y37" i="1" s="1"/>
  <c r="Z37" i="1" s="1"/>
  <c r="M36" i="1"/>
  <c r="N36" i="1" s="1"/>
  <c r="O36" i="1" s="1"/>
  <c r="P36" i="1" s="1"/>
  <c r="Q36" i="1" s="1"/>
  <c r="R36" i="1" s="1"/>
  <c r="S36" i="1" s="1"/>
  <c r="T36" i="1" s="1"/>
  <c r="U36" i="1" s="1"/>
  <c r="V36" i="1" s="1"/>
  <c r="W36" i="1" s="1"/>
  <c r="X36" i="1" s="1"/>
  <c r="Y36" i="1" s="1"/>
  <c r="Z36" i="1" s="1"/>
  <c r="L41" i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Z41" i="1" s="1"/>
  <c r="M34" i="1"/>
  <c r="N34" i="1" s="1"/>
  <c r="O34" i="1" s="1"/>
  <c r="P34" i="1" s="1"/>
  <c r="Q34" i="1" s="1"/>
  <c r="R34" i="1" s="1"/>
  <c r="S34" i="1" s="1"/>
  <c r="T34" i="1" s="1"/>
  <c r="U34" i="1" s="1"/>
  <c r="V34" i="1" s="1"/>
  <c r="W34" i="1" s="1"/>
  <c r="X34" i="1" s="1"/>
  <c r="Y34" i="1" s="1"/>
  <c r="Z34" i="1" s="1"/>
  <c r="M31" i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M25" i="1"/>
  <c r="N25" i="1" s="1"/>
  <c r="O25" i="1" s="1"/>
  <c r="P25" i="1" s="1"/>
  <c r="Q25" i="1" s="1"/>
  <c r="R25" i="1" s="1"/>
  <c r="S25" i="1" s="1"/>
  <c r="T25" i="1" s="1"/>
  <c r="U25" i="1" s="1"/>
  <c r="V25" i="1" s="1"/>
  <c r="W25" i="1" s="1"/>
  <c r="X25" i="1" s="1"/>
  <c r="Y25" i="1" s="1"/>
  <c r="Z25" i="1" s="1"/>
  <c r="L35" i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M22" i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M18" i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M17" i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M16" i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Y16" i="1" s="1"/>
  <c r="Z16" i="1" s="1"/>
  <c r="L23" i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X23" i="1" s="1"/>
  <c r="Y23" i="1" s="1"/>
  <c r="Z23" i="1" s="1"/>
  <c r="K409" i="1"/>
  <c r="L409" i="1" s="1"/>
  <c r="M409" i="1" s="1"/>
  <c r="N409" i="1" s="1"/>
  <c r="O409" i="1" s="1"/>
  <c r="P409" i="1" s="1"/>
  <c r="Q409" i="1" s="1"/>
  <c r="R409" i="1" s="1"/>
  <c r="S409" i="1" s="1"/>
  <c r="T409" i="1" s="1"/>
  <c r="U409" i="1" s="1"/>
  <c r="V409" i="1" s="1"/>
  <c r="W409" i="1" s="1"/>
  <c r="X409" i="1" s="1"/>
  <c r="Y409" i="1" s="1"/>
  <c r="Z409" i="1" s="1"/>
  <c r="K408" i="1"/>
  <c r="L408" i="1" s="1"/>
  <c r="M408" i="1" s="1"/>
  <c r="N408" i="1" s="1"/>
  <c r="O408" i="1" s="1"/>
  <c r="P408" i="1" s="1"/>
  <c r="Q408" i="1" s="1"/>
  <c r="R408" i="1" s="1"/>
  <c r="S408" i="1" s="1"/>
  <c r="T408" i="1" s="1"/>
  <c r="U408" i="1" s="1"/>
  <c r="V408" i="1" s="1"/>
  <c r="W408" i="1" s="1"/>
  <c r="X408" i="1" s="1"/>
  <c r="Y408" i="1" s="1"/>
  <c r="Z408" i="1" s="1"/>
  <c r="K407" i="1"/>
  <c r="L407" i="1" s="1"/>
  <c r="M407" i="1" s="1"/>
  <c r="N407" i="1" s="1"/>
  <c r="O407" i="1" s="1"/>
  <c r="P407" i="1" s="1"/>
  <c r="Q407" i="1" s="1"/>
  <c r="R407" i="1" s="1"/>
  <c r="S407" i="1" s="1"/>
  <c r="T407" i="1" s="1"/>
  <c r="U407" i="1" s="1"/>
  <c r="V407" i="1" s="1"/>
  <c r="W407" i="1" s="1"/>
  <c r="X407" i="1" s="1"/>
  <c r="Y407" i="1" s="1"/>
  <c r="Z407" i="1" s="1"/>
  <c r="K406" i="1"/>
  <c r="L406" i="1" s="1"/>
  <c r="M406" i="1" s="1"/>
  <c r="N406" i="1" s="1"/>
  <c r="O406" i="1" s="1"/>
  <c r="P406" i="1" s="1"/>
  <c r="Q406" i="1" s="1"/>
  <c r="R406" i="1" s="1"/>
  <c r="S406" i="1" s="1"/>
  <c r="T406" i="1" s="1"/>
  <c r="U406" i="1" s="1"/>
  <c r="V406" i="1" s="1"/>
  <c r="W406" i="1" s="1"/>
  <c r="X406" i="1" s="1"/>
  <c r="Y406" i="1" s="1"/>
  <c r="Z406" i="1" s="1"/>
  <c r="K404" i="1"/>
  <c r="L404" i="1" s="1"/>
  <c r="M404" i="1" s="1"/>
  <c r="N404" i="1" s="1"/>
  <c r="O404" i="1" s="1"/>
  <c r="P404" i="1" s="1"/>
  <c r="Q404" i="1" s="1"/>
  <c r="R404" i="1" s="1"/>
  <c r="S404" i="1" s="1"/>
  <c r="T404" i="1" s="1"/>
  <c r="U404" i="1" s="1"/>
  <c r="V404" i="1" s="1"/>
  <c r="W404" i="1" s="1"/>
  <c r="X404" i="1" s="1"/>
  <c r="Y404" i="1" s="1"/>
  <c r="Z404" i="1" s="1"/>
  <c r="K403" i="1"/>
  <c r="L403" i="1" s="1"/>
  <c r="M403" i="1" s="1"/>
  <c r="N403" i="1" s="1"/>
  <c r="O403" i="1" s="1"/>
  <c r="P403" i="1" s="1"/>
  <c r="Q403" i="1" s="1"/>
  <c r="R403" i="1" s="1"/>
  <c r="S403" i="1" s="1"/>
  <c r="T403" i="1" s="1"/>
  <c r="U403" i="1" s="1"/>
  <c r="V403" i="1" s="1"/>
  <c r="W403" i="1" s="1"/>
  <c r="X403" i="1" s="1"/>
  <c r="Y403" i="1" s="1"/>
  <c r="Z403" i="1" s="1"/>
  <c r="K402" i="1"/>
  <c r="L402" i="1" s="1"/>
  <c r="M402" i="1" s="1"/>
  <c r="N402" i="1" s="1"/>
  <c r="O402" i="1" s="1"/>
  <c r="P402" i="1" s="1"/>
  <c r="Q402" i="1" s="1"/>
  <c r="R402" i="1" s="1"/>
  <c r="S402" i="1" s="1"/>
  <c r="T402" i="1" s="1"/>
  <c r="U402" i="1" s="1"/>
  <c r="V402" i="1" s="1"/>
  <c r="W402" i="1" s="1"/>
  <c r="X402" i="1" s="1"/>
  <c r="Y402" i="1" s="1"/>
  <c r="Z402" i="1" s="1"/>
  <c r="K401" i="1"/>
  <c r="L401" i="1" s="1"/>
  <c r="M401" i="1" s="1"/>
  <c r="N401" i="1" s="1"/>
  <c r="O401" i="1" s="1"/>
  <c r="P401" i="1" s="1"/>
  <c r="Q401" i="1" s="1"/>
  <c r="R401" i="1" s="1"/>
  <c r="S401" i="1" s="1"/>
  <c r="T401" i="1" s="1"/>
  <c r="U401" i="1" s="1"/>
  <c r="V401" i="1" s="1"/>
  <c r="W401" i="1" s="1"/>
  <c r="X401" i="1" s="1"/>
  <c r="Y401" i="1" s="1"/>
  <c r="Z401" i="1" s="1"/>
  <c r="K400" i="1"/>
  <c r="L400" i="1" s="1"/>
  <c r="M400" i="1" s="1"/>
  <c r="N400" i="1" s="1"/>
  <c r="O400" i="1" s="1"/>
  <c r="P400" i="1" s="1"/>
  <c r="Q400" i="1" s="1"/>
  <c r="R400" i="1" s="1"/>
  <c r="S400" i="1" s="1"/>
  <c r="T400" i="1" s="1"/>
  <c r="U400" i="1" s="1"/>
  <c r="V400" i="1" s="1"/>
  <c r="W400" i="1" s="1"/>
  <c r="X400" i="1" s="1"/>
  <c r="Y400" i="1" s="1"/>
  <c r="Z400" i="1" s="1"/>
  <c r="K395" i="1"/>
  <c r="L395" i="1" s="1"/>
  <c r="M395" i="1" s="1"/>
  <c r="N395" i="1" s="1"/>
  <c r="O395" i="1" s="1"/>
  <c r="P395" i="1" s="1"/>
  <c r="Q395" i="1" s="1"/>
  <c r="R395" i="1" s="1"/>
  <c r="S395" i="1" s="1"/>
  <c r="T395" i="1" s="1"/>
  <c r="U395" i="1" s="1"/>
  <c r="V395" i="1" s="1"/>
  <c r="W395" i="1" s="1"/>
  <c r="X395" i="1" s="1"/>
  <c r="Y395" i="1" s="1"/>
  <c r="Z395" i="1" s="1"/>
  <c r="K392" i="1"/>
  <c r="L392" i="1" s="1"/>
  <c r="M392" i="1" s="1"/>
  <c r="N392" i="1" s="1"/>
  <c r="O392" i="1" s="1"/>
  <c r="P392" i="1" s="1"/>
  <c r="Q392" i="1" s="1"/>
  <c r="R392" i="1" s="1"/>
  <c r="S392" i="1" s="1"/>
  <c r="T392" i="1" s="1"/>
  <c r="U392" i="1" s="1"/>
  <c r="V392" i="1" s="1"/>
  <c r="W392" i="1" s="1"/>
  <c r="X392" i="1" s="1"/>
  <c r="Y392" i="1" s="1"/>
  <c r="Z392" i="1" s="1"/>
  <c r="K390" i="1"/>
  <c r="L390" i="1" s="1"/>
  <c r="M390" i="1" s="1"/>
  <c r="N390" i="1" s="1"/>
  <c r="O390" i="1" s="1"/>
  <c r="P390" i="1" s="1"/>
  <c r="Q390" i="1" s="1"/>
  <c r="R390" i="1" s="1"/>
  <c r="S390" i="1" s="1"/>
  <c r="T390" i="1" s="1"/>
  <c r="U390" i="1" s="1"/>
  <c r="V390" i="1" s="1"/>
  <c r="W390" i="1" s="1"/>
  <c r="X390" i="1" s="1"/>
  <c r="Y390" i="1" s="1"/>
  <c r="Z390" i="1" s="1"/>
  <c r="K386" i="1"/>
  <c r="L386" i="1" s="1"/>
  <c r="M386" i="1" s="1"/>
  <c r="N386" i="1" s="1"/>
  <c r="O386" i="1" s="1"/>
  <c r="P386" i="1" s="1"/>
  <c r="Q386" i="1" s="1"/>
  <c r="R386" i="1" s="1"/>
  <c r="S386" i="1" s="1"/>
  <c r="T386" i="1" s="1"/>
  <c r="U386" i="1" s="1"/>
  <c r="V386" i="1" s="1"/>
  <c r="W386" i="1" s="1"/>
  <c r="X386" i="1" s="1"/>
  <c r="Y386" i="1" s="1"/>
  <c r="Z386" i="1" s="1"/>
  <c r="K384" i="1"/>
  <c r="L384" i="1" s="1"/>
  <c r="M384" i="1" s="1"/>
  <c r="N384" i="1" s="1"/>
  <c r="O384" i="1" s="1"/>
  <c r="P384" i="1" s="1"/>
  <c r="Q384" i="1" s="1"/>
  <c r="R384" i="1" s="1"/>
  <c r="S384" i="1" s="1"/>
  <c r="T384" i="1" s="1"/>
  <c r="U384" i="1" s="1"/>
  <c r="V384" i="1" s="1"/>
  <c r="W384" i="1" s="1"/>
  <c r="X384" i="1" s="1"/>
  <c r="Y384" i="1" s="1"/>
  <c r="Z384" i="1" s="1"/>
  <c r="K382" i="1"/>
  <c r="L382" i="1" s="1"/>
  <c r="M382" i="1" s="1"/>
  <c r="N382" i="1" s="1"/>
  <c r="O382" i="1" s="1"/>
  <c r="P382" i="1" s="1"/>
  <c r="Q382" i="1" s="1"/>
  <c r="R382" i="1" s="1"/>
  <c r="S382" i="1" s="1"/>
  <c r="T382" i="1" s="1"/>
  <c r="U382" i="1" s="1"/>
  <c r="V382" i="1" s="1"/>
  <c r="W382" i="1" s="1"/>
  <c r="X382" i="1" s="1"/>
  <c r="Y382" i="1" s="1"/>
  <c r="Z382" i="1" s="1"/>
  <c r="K381" i="1"/>
  <c r="L381" i="1" s="1"/>
  <c r="M381" i="1" s="1"/>
  <c r="N381" i="1" s="1"/>
  <c r="O381" i="1" s="1"/>
  <c r="P381" i="1" s="1"/>
  <c r="Q381" i="1" s="1"/>
  <c r="R381" i="1" s="1"/>
  <c r="S381" i="1" s="1"/>
  <c r="T381" i="1" s="1"/>
  <c r="U381" i="1" s="1"/>
  <c r="V381" i="1" s="1"/>
  <c r="W381" i="1" s="1"/>
  <c r="X381" i="1" s="1"/>
  <c r="Y381" i="1" s="1"/>
  <c r="Z381" i="1" s="1"/>
  <c r="K378" i="1"/>
  <c r="L378" i="1" s="1"/>
  <c r="M378" i="1" s="1"/>
  <c r="N378" i="1" s="1"/>
  <c r="O378" i="1" s="1"/>
  <c r="P378" i="1" s="1"/>
  <c r="Q378" i="1" s="1"/>
  <c r="R378" i="1" s="1"/>
  <c r="S378" i="1" s="1"/>
  <c r="T378" i="1" s="1"/>
  <c r="U378" i="1" s="1"/>
  <c r="V378" i="1" s="1"/>
  <c r="W378" i="1" s="1"/>
  <c r="X378" i="1" s="1"/>
  <c r="Y378" i="1" s="1"/>
  <c r="Z378" i="1" s="1"/>
  <c r="K374" i="1"/>
  <c r="L374" i="1" s="1"/>
  <c r="M374" i="1" s="1"/>
  <c r="N374" i="1" s="1"/>
  <c r="O374" i="1" s="1"/>
  <c r="P374" i="1" s="1"/>
  <c r="Q374" i="1" s="1"/>
  <c r="R374" i="1" s="1"/>
  <c r="S374" i="1" s="1"/>
  <c r="T374" i="1" s="1"/>
  <c r="U374" i="1" s="1"/>
  <c r="V374" i="1" s="1"/>
  <c r="W374" i="1" s="1"/>
  <c r="X374" i="1" s="1"/>
  <c r="Y374" i="1" s="1"/>
  <c r="Z374" i="1" s="1"/>
  <c r="L365" i="1"/>
  <c r="M365" i="1" s="1"/>
  <c r="N365" i="1" s="1"/>
  <c r="O365" i="1" s="1"/>
  <c r="P365" i="1" s="1"/>
  <c r="Q365" i="1" s="1"/>
  <c r="R365" i="1" s="1"/>
  <c r="S365" i="1" s="1"/>
  <c r="T365" i="1" s="1"/>
  <c r="U365" i="1" s="1"/>
  <c r="V365" i="1" s="1"/>
  <c r="W365" i="1" s="1"/>
  <c r="X365" i="1" s="1"/>
  <c r="Y365" i="1" s="1"/>
  <c r="Z365" i="1" s="1"/>
  <c r="L362" i="1"/>
  <c r="M362" i="1" s="1"/>
  <c r="N362" i="1" s="1"/>
  <c r="O362" i="1" s="1"/>
  <c r="P362" i="1" s="1"/>
  <c r="Q362" i="1" s="1"/>
  <c r="R362" i="1" s="1"/>
  <c r="S362" i="1" s="1"/>
  <c r="T362" i="1" s="1"/>
  <c r="U362" i="1" s="1"/>
  <c r="V362" i="1" s="1"/>
  <c r="W362" i="1" s="1"/>
  <c r="X362" i="1" s="1"/>
  <c r="Y362" i="1" s="1"/>
  <c r="Z362" i="1" s="1"/>
  <c r="L361" i="1"/>
  <c r="M361" i="1" s="1"/>
  <c r="N361" i="1" s="1"/>
  <c r="O361" i="1" s="1"/>
  <c r="P361" i="1" s="1"/>
  <c r="Q361" i="1" s="1"/>
  <c r="R361" i="1" s="1"/>
  <c r="S361" i="1" s="1"/>
  <c r="T361" i="1" s="1"/>
  <c r="U361" i="1" s="1"/>
  <c r="V361" i="1" s="1"/>
  <c r="W361" i="1" s="1"/>
  <c r="X361" i="1" s="1"/>
  <c r="Y361" i="1" s="1"/>
  <c r="Z361" i="1" s="1"/>
  <c r="K356" i="1"/>
  <c r="L356" i="1" s="1"/>
  <c r="M356" i="1" s="1"/>
  <c r="N356" i="1" s="1"/>
  <c r="O356" i="1" s="1"/>
  <c r="P356" i="1" s="1"/>
  <c r="Q356" i="1" s="1"/>
  <c r="R356" i="1" s="1"/>
  <c r="S356" i="1" s="1"/>
  <c r="T356" i="1" s="1"/>
  <c r="U356" i="1" s="1"/>
  <c r="V356" i="1" s="1"/>
  <c r="W356" i="1" s="1"/>
  <c r="X356" i="1" s="1"/>
  <c r="Y356" i="1" s="1"/>
  <c r="Z356" i="1" s="1"/>
  <c r="L355" i="1"/>
  <c r="M355" i="1" s="1"/>
  <c r="N355" i="1" s="1"/>
  <c r="O355" i="1" s="1"/>
  <c r="P355" i="1" s="1"/>
  <c r="Q355" i="1" s="1"/>
  <c r="R355" i="1" s="1"/>
  <c r="S355" i="1" s="1"/>
  <c r="T355" i="1" s="1"/>
  <c r="U355" i="1" s="1"/>
  <c r="V355" i="1" s="1"/>
  <c r="W355" i="1" s="1"/>
  <c r="X355" i="1" s="1"/>
  <c r="Y355" i="1" s="1"/>
  <c r="Z355" i="1" s="1"/>
  <c r="K347" i="1"/>
  <c r="L347" i="1" s="1"/>
  <c r="M347" i="1" s="1"/>
  <c r="N347" i="1" s="1"/>
  <c r="O347" i="1" s="1"/>
  <c r="P347" i="1" s="1"/>
  <c r="Q347" i="1" s="1"/>
  <c r="R347" i="1" s="1"/>
  <c r="S347" i="1" s="1"/>
  <c r="T347" i="1" s="1"/>
  <c r="U347" i="1" s="1"/>
  <c r="V347" i="1" s="1"/>
  <c r="W347" i="1" s="1"/>
  <c r="X347" i="1" s="1"/>
  <c r="Y347" i="1" s="1"/>
  <c r="Z347" i="1" s="1"/>
  <c r="L343" i="1"/>
  <c r="M343" i="1" s="1"/>
  <c r="N343" i="1" s="1"/>
  <c r="O343" i="1" s="1"/>
  <c r="P343" i="1" s="1"/>
  <c r="Q343" i="1" s="1"/>
  <c r="R343" i="1" s="1"/>
  <c r="S343" i="1" s="1"/>
  <c r="T343" i="1" s="1"/>
  <c r="U343" i="1" s="1"/>
  <c r="V343" i="1" s="1"/>
  <c r="W343" i="1" s="1"/>
  <c r="X343" i="1" s="1"/>
  <c r="Y343" i="1" s="1"/>
  <c r="Z343" i="1" s="1"/>
  <c r="L338" i="1"/>
  <c r="M338" i="1" s="1"/>
  <c r="N338" i="1" s="1"/>
  <c r="O338" i="1" s="1"/>
  <c r="P338" i="1" s="1"/>
  <c r="Q338" i="1" s="1"/>
  <c r="R338" i="1" s="1"/>
  <c r="S338" i="1" s="1"/>
  <c r="T338" i="1" s="1"/>
  <c r="U338" i="1" s="1"/>
  <c r="V338" i="1" s="1"/>
  <c r="W338" i="1" s="1"/>
  <c r="X338" i="1" s="1"/>
  <c r="Y338" i="1" s="1"/>
  <c r="Z338" i="1" s="1"/>
  <c r="L330" i="1"/>
  <c r="M330" i="1" s="1"/>
  <c r="N330" i="1" s="1"/>
  <c r="O330" i="1" s="1"/>
  <c r="P330" i="1" s="1"/>
  <c r="Q330" i="1" s="1"/>
  <c r="R330" i="1" s="1"/>
  <c r="S330" i="1" s="1"/>
  <c r="T330" i="1" s="1"/>
  <c r="U330" i="1" s="1"/>
  <c r="V330" i="1" s="1"/>
  <c r="W330" i="1" s="1"/>
  <c r="X330" i="1" s="1"/>
  <c r="Y330" i="1" s="1"/>
  <c r="Z330" i="1" s="1"/>
  <c r="K324" i="1"/>
  <c r="L324" i="1" s="1"/>
  <c r="M324" i="1" s="1"/>
  <c r="N324" i="1" s="1"/>
  <c r="O324" i="1" s="1"/>
  <c r="P324" i="1" s="1"/>
  <c r="Q324" i="1" s="1"/>
  <c r="R324" i="1" s="1"/>
  <c r="S324" i="1" s="1"/>
  <c r="T324" i="1" s="1"/>
  <c r="U324" i="1" s="1"/>
  <c r="V324" i="1" s="1"/>
  <c r="W324" i="1" s="1"/>
  <c r="X324" i="1" s="1"/>
  <c r="Y324" i="1" s="1"/>
  <c r="Z324" i="1" s="1"/>
  <c r="L322" i="1"/>
  <c r="M322" i="1" s="1"/>
  <c r="N322" i="1" s="1"/>
  <c r="O322" i="1" s="1"/>
  <c r="P322" i="1" s="1"/>
  <c r="Q322" i="1" s="1"/>
  <c r="R322" i="1" s="1"/>
  <c r="S322" i="1" s="1"/>
  <c r="T322" i="1" s="1"/>
  <c r="U322" i="1" s="1"/>
  <c r="V322" i="1" s="1"/>
  <c r="W322" i="1" s="1"/>
  <c r="X322" i="1" s="1"/>
  <c r="Y322" i="1" s="1"/>
  <c r="Z322" i="1" s="1"/>
  <c r="K319" i="1"/>
  <c r="L319" i="1" s="1"/>
  <c r="M319" i="1" s="1"/>
  <c r="N319" i="1" s="1"/>
  <c r="O319" i="1" s="1"/>
  <c r="P319" i="1" s="1"/>
  <c r="Q319" i="1" s="1"/>
  <c r="R319" i="1" s="1"/>
  <c r="S319" i="1" s="1"/>
  <c r="T319" i="1" s="1"/>
  <c r="U319" i="1" s="1"/>
  <c r="V319" i="1" s="1"/>
  <c r="W319" i="1" s="1"/>
  <c r="X319" i="1" s="1"/>
  <c r="Y319" i="1" s="1"/>
  <c r="Z319" i="1" s="1"/>
  <c r="K318" i="1"/>
  <c r="L318" i="1" s="1"/>
  <c r="M318" i="1" s="1"/>
  <c r="N318" i="1" s="1"/>
  <c r="O318" i="1" s="1"/>
  <c r="P318" i="1" s="1"/>
  <c r="Q318" i="1" s="1"/>
  <c r="R318" i="1" s="1"/>
  <c r="S318" i="1" s="1"/>
  <c r="T318" i="1" s="1"/>
  <c r="U318" i="1" s="1"/>
  <c r="V318" i="1" s="1"/>
  <c r="W318" i="1" s="1"/>
  <c r="X318" i="1" s="1"/>
  <c r="Y318" i="1" s="1"/>
  <c r="Z318" i="1" s="1"/>
  <c r="L310" i="1"/>
  <c r="M310" i="1" s="1"/>
  <c r="N310" i="1" s="1"/>
  <c r="O310" i="1" s="1"/>
  <c r="P310" i="1" s="1"/>
  <c r="Q310" i="1" s="1"/>
  <c r="R310" i="1" s="1"/>
  <c r="S310" i="1" s="1"/>
  <c r="T310" i="1" s="1"/>
  <c r="U310" i="1" s="1"/>
  <c r="V310" i="1" s="1"/>
  <c r="W310" i="1" s="1"/>
  <c r="X310" i="1" s="1"/>
  <c r="Y310" i="1" s="1"/>
  <c r="Z310" i="1" s="1"/>
  <c r="K293" i="1"/>
  <c r="L293" i="1" s="1"/>
  <c r="M293" i="1" s="1"/>
  <c r="N293" i="1" s="1"/>
  <c r="O293" i="1" s="1"/>
  <c r="P293" i="1" s="1"/>
  <c r="Q293" i="1" s="1"/>
  <c r="R293" i="1" s="1"/>
  <c r="S293" i="1" s="1"/>
  <c r="T293" i="1" s="1"/>
  <c r="U293" i="1" s="1"/>
  <c r="V293" i="1" s="1"/>
  <c r="W293" i="1" s="1"/>
  <c r="X293" i="1" s="1"/>
  <c r="Y293" i="1" s="1"/>
  <c r="Z293" i="1" s="1"/>
  <c r="K292" i="1"/>
  <c r="L292" i="1" s="1"/>
  <c r="M292" i="1" s="1"/>
  <c r="N292" i="1" s="1"/>
  <c r="O292" i="1" s="1"/>
  <c r="P292" i="1" s="1"/>
  <c r="Q292" i="1" s="1"/>
  <c r="R292" i="1" s="1"/>
  <c r="S292" i="1" s="1"/>
  <c r="T292" i="1" s="1"/>
  <c r="U292" i="1" s="1"/>
  <c r="V292" i="1" s="1"/>
  <c r="W292" i="1" s="1"/>
  <c r="X292" i="1" s="1"/>
  <c r="Y292" i="1" s="1"/>
  <c r="Z292" i="1" s="1"/>
  <c r="L289" i="1"/>
  <c r="M289" i="1" s="1"/>
  <c r="N289" i="1" s="1"/>
  <c r="O289" i="1" s="1"/>
  <c r="P289" i="1" s="1"/>
  <c r="Q289" i="1" s="1"/>
  <c r="R289" i="1" s="1"/>
  <c r="S289" i="1" s="1"/>
  <c r="T289" i="1" s="1"/>
  <c r="U289" i="1" s="1"/>
  <c r="V289" i="1" s="1"/>
  <c r="W289" i="1" s="1"/>
  <c r="X289" i="1" s="1"/>
  <c r="Y289" i="1" s="1"/>
  <c r="Z289" i="1" s="1"/>
  <c r="K288" i="1"/>
  <c r="L288" i="1" s="1"/>
  <c r="M288" i="1" s="1"/>
  <c r="N288" i="1" s="1"/>
  <c r="O288" i="1" s="1"/>
  <c r="P288" i="1" s="1"/>
  <c r="Q288" i="1" s="1"/>
  <c r="R288" i="1" s="1"/>
  <c r="S288" i="1" s="1"/>
  <c r="T288" i="1" s="1"/>
  <c r="U288" i="1" s="1"/>
  <c r="V288" i="1" s="1"/>
  <c r="W288" i="1" s="1"/>
  <c r="X288" i="1" s="1"/>
  <c r="Y288" i="1" s="1"/>
  <c r="Z288" i="1" s="1"/>
  <c r="L284" i="1"/>
  <c r="M284" i="1" s="1"/>
  <c r="N284" i="1" s="1"/>
  <c r="O284" i="1" s="1"/>
  <c r="P284" i="1" s="1"/>
  <c r="Q284" i="1" s="1"/>
  <c r="R284" i="1" s="1"/>
  <c r="S284" i="1" s="1"/>
  <c r="T284" i="1" s="1"/>
  <c r="U284" i="1" s="1"/>
  <c r="V284" i="1" s="1"/>
  <c r="W284" i="1" s="1"/>
  <c r="X284" i="1" s="1"/>
  <c r="Y284" i="1" s="1"/>
  <c r="Z284" i="1" s="1"/>
  <c r="L282" i="1"/>
  <c r="M282" i="1" s="1"/>
  <c r="N282" i="1" s="1"/>
  <c r="O282" i="1" s="1"/>
  <c r="P282" i="1" s="1"/>
  <c r="Q282" i="1" s="1"/>
  <c r="R282" i="1" s="1"/>
  <c r="S282" i="1" s="1"/>
  <c r="T282" i="1" s="1"/>
  <c r="U282" i="1" s="1"/>
  <c r="V282" i="1" s="1"/>
  <c r="W282" i="1" s="1"/>
  <c r="X282" i="1" s="1"/>
  <c r="Y282" i="1" s="1"/>
  <c r="Z282" i="1" s="1"/>
  <c r="K280" i="1"/>
  <c r="L280" i="1" s="1"/>
  <c r="M280" i="1" s="1"/>
  <c r="N280" i="1" s="1"/>
  <c r="O280" i="1" s="1"/>
  <c r="P280" i="1" s="1"/>
  <c r="Q280" i="1" s="1"/>
  <c r="R280" i="1" s="1"/>
  <c r="S280" i="1" s="1"/>
  <c r="T280" i="1" s="1"/>
  <c r="U280" i="1" s="1"/>
  <c r="V280" i="1" s="1"/>
  <c r="W280" i="1" s="1"/>
  <c r="X280" i="1" s="1"/>
  <c r="Y280" i="1" s="1"/>
  <c r="Z280" i="1" s="1"/>
  <c r="L273" i="1"/>
  <c r="M273" i="1" s="1"/>
  <c r="N273" i="1" s="1"/>
  <c r="O273" i="1" s="1"/>
  <c r="P273" i="1" s="1"/>
  <c r="Q273" i="1" s="1"/>
  <c r="R273" i="1" s="1"/>
  <c r="S273" i="1" s="1"/>
  <c r="T273" i="1" s="1"/>
  <c r="U273" i="1" s="1"/>
  <c r="V273" i="1" s="1"/>
  <c r="W273" i="1" s="1"/>
  <c r="X273" i="1" s="1"/>
  <c r="Y273" i="1" s="1"/>
  <c r="Z273" i="1" s="1"/>
  <c r="L270" i="1"/>
  <c r="M270" i="1" s="1"/>
  <c r="N270" i="1" s="1"/>
  <c r="O270" i="1" s="1"/>
  <c r="P270" i="1" s="1"/>
  <c r="Q270" i="1" s="1"/>
  <c r="R270" i="1" s="1"/>
  <c r="S270" i="1" s="1"/>
  <c r="T270" i="1" s="1"/>
  <c r="U270" i="1" s="1"/>
  <c r="V270" i="1" s="1"/>
  <c r="W270" i="1" s="1"/>
  <c r="X270" i="1" s="1"/>
  <c r="Y270" i="1" s="1"/>
  <c r="Z270" i="1" s="1"/>
  <c r="L268" i="1"/>
  <c r="M268" i="1" s="1"/>
  <c r="N268" i="1" s="1"/>
  <c r="O268" i="1" s="1"/>
  <c r="P268" i="1" s="1"/>
  <c r="Q268" i="1" s="1"/>
  <c r="R268" i="1" s="1"/>
  <c r="S268" i="1" s="1"/>
  <c r="T268" i="1" s="1"/>
  <c r="U268" i="1" s="1"/>
  <c r="V268" i="1" s="1"/>
  <c r="W268" i="1" s="1"/>
  <c r="X268" i="1" s="1"/>
  <c r="Y268" i="1" s="1"/>
  <c r="Z268" i="1" s="1"/>
  <c r="L260" i="1"/>
  <c r="M260" i="1" s="1"/>
  <c r="N260" i="1" s="1"/>
  <c r="O260" i="1" s="1"/>
  <c r="P260" i="1" s="1"/>
  <c r="Q260" i="1" s="1"/>
  <c r="R260" i="1" s="1"/>
  <c r="S260" i="1" s="1"/>
  <c r="T260" i="1" s="1"/>
  <c r="U260" i="1" s="1"/>
  <c r="V260" i="1" s="1"/>
  <c r="W260" i="1" s="1"/>
  <c r="X260" i="1" s="1"/>
  <c r="Y260" i="1" s="1"/>
  <c r="Z260" i="1" s="1"/>
  <c r="K247" i="1"/>
  <c r="L247" i="1" s="1"/>
  <c r="M247" i="1" s="1"/>
  <c r="N247" i="1" s="1"/>
  <c r="O247" i="1" s="1"/>
  <c r="P247" i="1" s="1"/>
  <c r="Q247" i="1" s="1"/>
  <c r="R247" i="1" s="1"/>
  <c r="S247" i="1" s="1"/>
  <c r="T247" i="1" s="1"/>
  <c r="U247" i="1" s="1"/>
  <c r="V247" i="1" s="1"/>
  <c r="W247" i="1" s="1"/>
  <c r="X247" i="1" s="1"/>
  <c r="Y247" i="1" s="1"/>
  <c r="Z247" i="1" s="1"/>
  <c r="K246" i="1"/>
  <c r="L246" i="1" s="1"/>
  <c r="M246" i="1" s="1"/>
  <c r="N246" i="1" s="1"/>
  <c r="O246" i="1" s="1"/>
  <c r="P246" i="1" s="1"/>
  <c r="Q246" i="1" s="1"/>
  <c r="R246" i="1" s="1"/>
  <c r="S246" i="1" s="1"/>
  <c r="T246" i="1" s="1"/>
  <c r="U246" i="1" s="1"/>
  <c r="V246" i="1" s="1"/>
  <c r="W246" i="1" s="1"/>
  <c r="X246" i="1" s="1"/>
  <c r="Y246" i="1" s="1"/>
  <c r="Z246" i="1" s="1"/>
  <c r="K238" i="1"/>
  <c r="L238" i="1" s="1"/>
  <c r="M238" i="1" s="1"/>
  <c r="N238" i="1" s="1"/>
  <c r="O238" i="1" s="1"/>
  <c r="P238" i="1" s="1"/>
  <c r="Q238" i="1" s="1"/>
  <c r="R238" i="1" s="1"/>
  <c r="S238" i="1" s="1"/>
  <c r="T238" i="1" s="1"/>
  <c r="U238" i="1" s="1"/>
  <c r="V238" i="1" s="1"/>
  <c r="W238" i="1" s="1"/>
  <c r="X238" i="1" s="1"/>
  <c r="Y238" i="1" s="1"/>
  <c r="Z238" i="1" s="1"/>
  <c r="L237" i="1"/>
  <c r="M237" i="1" s="1"/>
  <c r="N237" i="1" s="1"/>
  <c r="O237" i="1" s="1"/>
  <c r="P237" i="1" s="1"/>
  <c r="Q237" i="1" s="1"/>
  <c r="R237" i="1" s="1"/>
  <c r="S237" i="1" s="1"/>
  <c r="T237" i="1" s="1"/>
  <c r="U237" i="1" s="1"/>
  <c r="V237" i="1" s="1"/>
  <c r="W237" i="1" s="1"/>
  <c r="X237" i="1" s="1"/>
  <c r="Y237" i="1" s="1"/>
  <c r="Z237" i="1" s="1"/>
  <c r="K235" i="1"/>
  <c r="L235" i="1" s="1"/>
  <c r="M235" i="1" s="1"/>
  <c r="N235" i="1" s="1"/>
  <c r="O235" i="1" s="1"/>
  <c r="P235" i="1" s="1"/>
  <c r="Q235" i="1" s="1"/>
  <c r="R235" i="1" s="1"/>
  <c r="S235" i="1" s="1"/>
  <c r="T235" i="1" s="1"/>
  <c r="U235" i="1" s="1"/>
  <c r="V235" i="1" s="1"/>
  <c r="W235" i="1" s="1"/>
  <c r="X235" i="1" s="1"/>
  <c r="Y235" i="1" s="1"/>
  <c r="Z235" i="1" s="1"/>
  <c r="L233" i="1"/>
  <c r="M233" i="1" s="1"/>
  <c r="N233" i="1" s="1"/>
  <c r="O233" i="1" s="1"/>
  <c r="P233" i="1" s="1"/>
  <c r="Q233" i="1" s="1"/>
  <c r="R233" i="1" s="1"/>
  <c r="S233" i="1" s="1"/>
  <c r="T233" i="1" s="1"/>
  <c r="U233" i="1" s="1"/>
  <c r="V233" i="1" s="1"/>
  <c r="W233" i="1" s="1"/>
  <c r="X233" i="1" s="1"/>
  <c r="Y233" i="1" s="1"/>
  <c r="Z233" i="1" s="1"/>
  <c r="K232" i="1"/>
  <c r="L232" i="1" s="1"/>
  <c r="M232" i="1" s="1"/>
  <c r="N232" i="1" s="1"/>
  <c r="O232" i="1" s="1"/>
  <c r="P232" i="1" s="1"/>
  <c r="Q232" i="1" s="1"/>
  <c r="R232" i="1" s="1"/>
  <c r="S232" i="1" s="1"/>
  <c r="T232" i="1" s="1"/>
  <c r="U232" i="1" s="1"/>
  <c r="V232" i="1" s="1"/>
  <c r="W232" i="1" s="1"/>
  <c r="X232" i="1" s="1"/>
  <c r="Y232" i="1" s="1"/>
  <c r="Z232" i="1" s="1"/>
  <c r="K231" i="1"/>
  <c r="L231" i="1" s="1"/>
  <c r="M231" i="1" s="1"/>
  <c r="N231" i="1" s="1"/>
  <c r="O231" i="1" s="1"/>
  <c r="P231" i="1" s="1"/>
  <c r="Q231" i="1" s="1"/>
  <c r="R231" i="1" s="1"/>
  <c r="S231" i="1" s="1"/>
  <c r="T231" i="1" s="1"/>
  <c r="U231" i="1" s="1"/>
  <c r="V231" i="1" s="1"/>
  <c r="W231" i="1" s="1"/>
  <c r="X231" i="1" s="1"/>
  <c r="Y231" i="1" s="1"/>
  <c r="Z231" i="1" s="1"/>
  <c r="L224" i="1"/>
  <c r="M224" i="1" s="1"/>
  <c r="N224" i="1" s="1"/>
  <c r="O224" i="1" s="1"/>
  <c r="P224" i="1" s="1"/>
  <c r="Q224" i="1" s="1"/>
  <c r="R224" i="1" s="1"/>
  <c r="S224" i="1" s="1"/>
  <c r="T224" i="1" s="1"/>
  <c r="U224" i="1" s="1"/>
  <c r="V224" i="1" s="1"/>
  <c r="W224" i="1" s="1"/>
  <c r="X224" i="1" s="1"/>
  <c r="Y224" i="1" s="1"/>
  <c r="Z224" i="1" s="1"/>
  <c r="L223" i="1"/>
  <c r="M223" i="1" s="1"/>
  <c r="N223" i="1" s="1"/>
  <c r="O223" i="1" s="1"/>
  <c r="P223" i="1" s="1"/>
  <c r="Q223" i="1" s="1"/>
  <c r="R223" i="1" s="1"/>
  <c r="S223" i="1" s="1"/>
  <c r="T223" i="1" s="1"/>
  <c r="U223" i="1" s="1"/>
  <c r="V223" i="1" s="1"/>
  <c r="W223" i="1" s="1"/>
  <c r="X223" i="1" s="1"/>
  <c r="Y223" i="1" s="1"/>
  <c r="Z223" i="1" s="1"/>
  <c r="L222" i="1"/>
  <c r="M222" i="1" s="1"/>
  <c r="N222" i="1" s="1"/>
  <c r="O222" i="1" s="1"/>
  <c r="P222" i="1" s="1"/>
  <c r="Q222" i="1" s="1"/>
  <c r="R222" i="1" s="1"/>
  <c r="S222" i="1" s="1"/>
  <c r="T222" i="1" s="1"/>
  <c r="U222" i="1" s="1"/>
  <c r="V222" i="1" s="1"/>
  <c r="W222" i="1" s="1"/>
  <c r="X222" i="1" s="1"/>
  <c r="Y222" i="1" s="1"/>
  <c r="Z222" i="1" s="1"/>
  <c r="L219" i="1"/>
  <c r="M219" i="1" s="1"/>
  <c r="N219" i="1" s="1"/>
  <c r="O219" i="1" s="1"/>
  <c r="P219" i="1" s="1"/>
  <c r="Q219" i="1" s="1"/>
  <c r="R219" i="1" s="1"/>
  <c r="S219" i="1" s="1"/>
  <c r="T219" i="1" s="1"/>
  <c r="U219" i="1" s="1"/>
  <c r="V219" i="1" s="1"/>
  <c r="W219" i="1" s="1"/>
  <c r="X219" i="1" s="1"/>
  <c r="Y219" i="1" s="1"/>
  <c r="Z219" i="1" s="1"/>
  <c r="L217" i="1"/>
  <c r="M217" i="1" s="1"/>
  <c r="N217" i="1" s="1"/>
  <c r="O217" i="1" s="1"/>
  <c r="P217" i="1" s="1"/>
  <c r="Q217" i="1" s="1"/>
  <c r="R217" i="1" s="1"/>
  <c r="S217" i="1" s="1"/>
  <c r="T217" i="1" s="1"/>
  <c r="U217" i="1" s="1"/>
  <c r="V217" i="1" s="1"/>
  <c r="W217" i="1" s="1"/>
  <c r="X217" i="1" s="1"/>
  <c r="Y217" i="1" s="1"/>
  <c r="Z217" i="1" s="1"/>
  <c r="L216" i="1"/>
  <c r="M216" i="1" s="1"/>
  <c r="N216" i="1" s="1"/>
  <c r="O216" i="1" s="1"/>
  <c r="P216" i="1" s="1"/>
  <c r="Q216" i="1" s="1"/>
  <c r="R216" i="1" s="1"/>
  <c r="S216" i="1" s="1"/>
  <c r="T216" i="1" s="1"/>
  <c r="U216" i="1" s="1"/>
  <c r="V216" i="1" s="1"/>
  <c r="W216" i="1" s="1"/>
  <c r="X216" i="1" s="1"/>
  <c r="Y216" i="1" s="1"/>
  <c r="Z216" i="1" s="1"/>
  <c r="L215" i="1"/>
  <c r="M215" i="1" s="1"/>
  <c r="N215" i="1" s="1"/>
  <c r="O215" i="1" s="1"/>
  <c r="P215" i="1" s="1"/>
  <c r="Q215" i="1" s="1"/>
  <c r="R215" i="1" s="1"/>
  <c r="S215" i="1" s="1"/>
  <c r="T215" i="1" s="1"/>
  <c r="U215" i="1" s="1"/>
  <c r="V215" i="1" s="1"/>
  <c r="W215" i="1" s="1"/>
  <c r="X215" i="1" s="1"/>
  <c r="Y215" i="1" s="1"/>
  <c r="Z215" i="1" s="1"/>
  <c r="K212" i="1"/>
  <c r="L212" i="1" s="1"/>
  <c r="M212" i="1" s="1"/>
  <c r="N212" i="1" s="1"/>
  <c r="O212" i="1" s="1"/>
  <c r="P212" i="1" s="1"/>
  <c r="Q212" i="1" s="1"/>
  <c r="R212" i="1" s="1"/>
  <c r="S212" i="1" s="1"/>
  <c r="T212" i="1" s="1"/>
  <c r="U212" i="1" s="1"/>
  <c r="V212" i="1" s="1"/>
  <c r="W212" i="1" s="1"/>
  <c r="X212" i="1" s="1"/>
  <c r="Y212" i="1" s="1"/>
  <c r="Z212" i="1" s="1"/>
  <c r="K205" i="1"/>
  <c r="L205" i="1" s="1"/>
  <c r="M205" i="1" s="1"/>
  <c r="N205" i="1" s="1"/>
  <c r="O205" i="1" s="1"/>
  <c r="P205" i="1" s="1"/>
  <c r="Q205" i="1" s="1"/>
  <c r="R205" i="1" s="1"/>
  <c r="S205" i="1" s="1"/>
  <c r="T205" i="1" s="1"/>
  <c r="U205" i="1" s="1"/>
  <c r="V205" i="1" s="1"/>
  <c r="W205" i="1" s="1"/>
  <c r="X205" i="1" s="1"/>
  <c r="Y205" i="1" s="1"/>
  <c r="Z205" i="1" s="1"/>
  <c r="K204" i="1"/>
  <c r="L204" i="1" s="1"/>
  <c r="M204" i="1" s="1"/>
  <c r="N204" i="1" s="1"/>
  <c r="O204" i="1" s="1"/>
  <c r="P204" i="1" s="1"/>
  <c r="Q204" i="1" s="1"/>
  <c r="R204" i="1" s="1"/>
  <c r="S204" i="1" s="1"/>
  <c r="T204" i="1" s="1"/>
  <c r="U204" i="1" s="1"/>
  <c r="V204" i="1" s="1"/>
  <c r="W204" i="1" s="1"/>
  <c r="X204" i="1" s="1"/>
  <c r="Y204" i="1" s="1"/>
  <c r="Z204" i="1" s="1"/>
  <c r="K194" i="1"/>
  <c r="L194" i="1" s="1"/>
  <c r="M194" i="1" s="1"/>
  <c r="N194" i="1" s="1"/>
  <c r="O194" i="1" s="1"/>
  <c r="P194" i="1" s="1"/>
  <c r="Q194" i="1" s="1"/>
  <c r="R194" i="1" s="1"/>
  <c r="S194" i="1" s="1"/>
  <c r="T194" i="1" s="1"/>
  <c r="U194" i="1" s="1"/>
  <c r="V194" i="1" s="1"/>
  <c r="W194" i="1" s="1"/>
  <c r="X194" i="1" s="1"/>
  <c r="Y194" i="1" s="1"/>
  <c r="Z194" i="1" s="1"/>
  <c r="K191" i="1"/>
  <c r="L191" i="1" s="1"/>
  <c r="M191" i="1" s="1"/>
  <c r="N191" i="1" s="1"/>
  <c r="O191" i="1" s="1"/>
  <c r="P191" i="1" s="1"/>
  <c r="Q191" i="1" s="1"/>
  <c r="R191" i="1" s="1"/>
  <c r="S191" i="1" s="1"/>
  <c r="T191" i="1" s="1"/>
  <c r="U191" i="1" s="1"/>
  <c r="V191" i="1" s="1"/>
  <c r="W191" i="1" s="1"/>
  <c r="X191" i="1" s="1"/>
  <c r="Y191" i="1" s="1"/>
  <c r="Z191" i="1" s="1"/>
  <c r="K189" i="1"/>
  <c r="L189" i="1" s="1"/>
  <c r="M189" i="1" s="1"/>
  <c r="N189" i="1" s="1"/>
  <c r="O189" i="1" s="1"/>
  <c r="P189" i="1" s="1"/>
  <c r="Q189" i="1" s="1"/>
  <c r="R189" i="1" s="1"/>
  <c r="S189" i="1" s="1"/>
  <c r="T189" i="1" s="1"/>
  <c r="U189" i="1" s="1"/>
  <c r="V189" i="1" s="1"/>
  <c r="W189" i="1" s="1"/>
  <c r="X189" i="1" s="1"/>
  <c r="Y189" i="1" s="1"/>
  <c r="Z189" i="1" s="1"/>
  <c r="K185" i="1"/>
  <c r="L185" i="1" s="1"/>
  <c r="M185" i="1" s="1"/>
  <c r="N185" i="1" s="1"/>
  <c r="O185" i="1" s="1"/>
  <c r="P185" i="1" s="1"/>
  <c r="Q185" i="1" s="1"/>
  <c r="R185" i="1" s="1"/>
  <c r="S185" i="1" s="1"/>
  <c r="T185" i="1" s="1"/>
  <c r="U185" i="1" s="1"/>
  <c r="V185" i="1" s="1"/>
  <c r="W185" i="1" s="1"/>
  <c r="X185" i="1" s="1"/>
  <c r="Y185" i="1" s="1"/>
  <c r="Z185" i="1" s="1"/>
  <c r="K184" i="1"/>
  <c r="L184" i="1" s="1"/>
  <c r="M184" i="1" s="1"/>
  <c r="N184" i="1" s="1"/>
  <c r="O184" i="1" s="1"/>
  <c r="P184" i="1" s="1"/>
  <c r="Q184" i="1" s="1"/>
  <c r="R184" i="1" s="1"/>
  <c r="S184" i="1" s="1"/>
  <c r="T184" i="1" s="1"/>
  <c r="U184" i="1" s="1"/>
  <c r="V184" i="1" s="1"/>
  <c r="W184" i="1" s="1"/>
  <c r="X184" i="1" s="1"/>
  <c r="Y184" i="1" s="1"/>
  <c r="Z184" i="1" s="1"/>
  <c r="K183" i="1"/>
  <c r="L183" i="1" s="1"/>
  <c r="M183" i="1" s="1"/>
  <c r="N183" i="1" s="1"/>
  <c r="O183" i="1" s="1"/>
  <c r="P183" i="1" s="1"/>
  <c r="Q183" i="1" s="1"/>
  <c r="R183" i="1" s="1"/>
  <c r="S183" i="1" s="1"/>
  <c r="T183" i="1" s="1"/>
  <c r="U183" i="1" s="1"/>
  <c r="V183" i="1" s="1"/>
  <c r="W183" i="1" s="1"/>
  <c r="X183" i="1" s="1"/>
  <c r="Y183" i="1" s="1"/>
  <c r="Z183" i="1" s="1"/>
  <c r="L182" i="1"/>
  <c r="M182" i="1" s="1"/>
  <c r="N182" i="1" s="1"/>
  <c r="O182" i="1" s="1"/>
  <c r="P182" i="1" s="1"/>
  <c r="Q182" i="1" s="1"/>
  <c r="R182" i="1" s="1"/>
  <c r="S182" i="1" s="1"/>
  <c r="T182" i="1" s="1"/>
  <c r="U182" i="1" s="1"/>
  <c r="V182" i="1" s="1"/>
  <c r="W182" i="1" s="1"/>
  <c r="X182" i="1" s="1"/>
  <c r="Y182" i="1" s="1"/>
  <c r="Z182" i="1" s="1"/>
  <c r="L178" i="1"/>
  <c r="M178" i="1" s="1"/>
  <c r="N178" i="1" s="1"/>
  <c r="O178" i="1" s="1"/>
  <c r="P178" i="1" s="1"/>
  <c r="Q178" i="1" s="1"/>
  <c r="R178" i="1" s="1"/>
  <c r="S178" i="1" s="1"/>
  <c r="T178" i="1" s="1"/>
  <c r="U178" i="1" s="1"/>
  <c r="V178" i="1" s="1"/>
  <c r="W178" i="1" s="1"/>
  <c r="X178" i="1" s="1"/>
  <c r="Y178" i="1" s="1"/>
  <c r="Z178" i="1" s="1"/>
  <c r="K180" i="1"/>
  <c r="L180" i="1" s="1"/>
  <c r="M180" i="1" s="1"/>
  <c r="N180" i="1" s="1"/>
  <c r="O180" i="1" s="1"/>
  <c r="P180" i="1" s="1"/>
  <c r="Q180" i="1" s="1"/>
  <c r="R180" i="1" s="1"/>
  <c r="S180" i="1" s="1"/>
  <c r="T180" i="1" s="1"/>
  <c r="U180" i="1" s="1"/>
  <c r="V180" i="1" s="1"/>
  <c r="W180" i="1" s="1"/>
  <c r="X180" i="1" s="1"/>
  <c r="Y180" i="1" s="1"/>
  <c r="Z180" i="1" s="1"/>
  <c r="K177" i="1"/>
  <c r="L177" i="1" s="1"/>
  <c r="M177" i="1" s="1"/>
  <c r="N177" i="1" s="1"/>
  <c r="O177" i="1" s="1"/>
  <c r="P177" i="1" s="1"/>
  <c r="Q177" i="1" s="1"/>
  <c r="R177" i="1" s="1"/>
  <c r="S177" i="1" s="1"/>
  <c r="T177" i="1" s="1"/>
  <c r="U177" i="1" s="1"/>
  <c r="V177" i="1" s="1"/>
  <c r="W177" i="1" s="1"/>
  <c r="X177" i="1" s="1"/>
  <c r="Y177" i="1" s="1"/>
  <c r="Z177" i="1" s="1"/>
  <c r="K175" i="1"/>
  <c r="L175" i="1" s="1"/>
  <c r="M175" i="1" s="1"/>
  <c r="N175" i="1" s="1"/>
  <c r="O175" i="1" s="1"/>
  <c r="P175" i="1" s="1"/>
  <c r="Q175" i="1" s="1"/>
  <c r="R175" i="1" s="1"/>
  <c r="S175" i="1" s="1"/>
  <c r="T175" i="1" s="1"/>
  <c r="U175" i="1" s="1"/>
  <c r="V175" i="1" s="1"/>
  <c r="W175" i="1" s="1"/>
  <c r="X175" i="1" s="1"/>
  <c r="Y175" i="1" s="1"/>
  <c r="Z175" i="1" s="1"/>
  <c r="K174" i="1"/>
  <c r="L174" i="1" s="1"/>
  <c r="M174" i="1" s="1"/>
  <c r="N174" i="1" s="1"/>
  <c r="O174" i="1" s="1"/>
  <c r="P174" i="1" s="1"/>
  <c r="Q174" i="1" s="1"/>
  <c r="R174" i="1" s="1"/>
  <c r="S174" i="1" s="1"/>
  <c r="T174" i="1" s="1"/>
  <c r="U174" i="1" s="1"/>
  <c r="V174" i="1" s="1"/>
  <c r="W174" i="1" s="1"/>
  <c r="X174" i="1" s="1"/>
  <c r="Y174" i="1" s="1"/>
  <c r="Z174" i="1" s="1"/>
  <c r="K173" i="1"/>
  <c r="L173" i="1" s="1"/>
  <c r="M173" i="1" s="1"/>
  <c r="N173" i="1" s="1"/>
  <c r="O173" i="1" s="1"/>
  <c r="P173" i="1" s="1"/>
  <c r="Q173" i="1" s="1"/>
  <c r="R173" i="1" s="1"/>
  <c r="S173" i="1" s="1"/>
  <c r="T173" i="1" s="1"/>
  <c r="U173" i="1" s="1"/>
  <c r="V173" i="1" s="1"/>
  <c r="W173" i="1" s="1"/>
  <c r="X173" i="1" s="1"/>
  <c r="Y173" i="1" s="1"/>
  <c r="Z173" i="1" s="1"/>
  <c r="K172" i="1"/>
  <c r="L172" i="1" s="1"/>
  <c r="M172" i="1" s="1"/>
  <c r="N172" i="1" s="1"/>
  <c r="O172" i="1" s="1"/>
  <c r="P172" i="1" s="1"/>
  <c r="Q172" i="1" s="1"/>
  <c r="R172" i="1" s="1"/>
  <c r="S172" i="1" s="1"/>
  <c r="T172" i="1" s="1"/>
  <c r="U172" i="1" s="1"/>
  <c r="V172" i="1" s="1"/>
  <c r="W172" i="1" s="1"/>
  <c r="X172" i="1" s="1"/>
  <c r="Y172" i="1" s="1"/>
  <c r="Z172" i="1" s="1"/>
  <c r="K169" i="1"/>
  <c r="L169" i="1" s="1"/>
  <c r="M169" i="1" s="1"/>
  <c r="N169" i="1" s="1"/>
  <c r="O169" i="1" s="1"/>
  <c r="P169" i="1" s="1"/>
  <c r="Q169" i="1" s="1"/>
  <c r="R169" i="1" s="1"/>
  <c r="S169" i="1" s="1"/>
  <c r="T169" i="1" s="1"/>
  <c r="U169" i="1" s="1"/>
  <c r="V169" i="1" s="1"/>
  <c r="W169" i="1" s="1"/>
  <c r="X169" i="1" s="1"/>
  <c r="Y169" i="1" s="1"/>
  <c r="Z169" i="1" s="1"/>
  <c r="L163" i="1"/>
  <c r="M163" i="1" s="1"/>
  <c r="N163" i="1" s="1"/>
  <c r="O163" i="1" s="1"/>
  <c r="P163" i="1" s="1"/>
  <c r="Q163" i="1" s="1"/>
  <c r="R163" i="1" s="1"/>
  <c r="S163" i="1" s="1"/>
  <c r="T163" i="1" s="1"/>
  <c r="U163" i="1" s="1"/>
  <c r="V163" i="1" s="1"/>
  <c r="W163" i="1" s="1"/>
  <c r="X163" i="1" s="1"/>
  <c r="Y163" i="1" s="1"/>
  <c r="Z163" i="1" s="1"/>
  <c r="L160" i="1"/>
  <c r="M160" i="1" s="1"/>
  <c r="N160" i="1" s="1"/>
  <c r="O160" i="1" s="1"/>
  <c r="P160" i="1" s="1"/>
  <c r="Q160" i="1" s="1"/>
  <c r="R160" i="1" s="1"/>
  <c r="S160" i="1" s="1"/>
  <c r="T160" i="1" s="1"/>
  <c r="U160" i="1" s="1"/>
  <c r="V160" i="1" s="1"/>
  <c r="W160" i="1" s="1"/>
  <c r="X160" i="1" s="1"/>
  <c r="Y160" i="1" s="1"/>
  <c r="Z160" i="1" s="1"/>
  <c r="K156" i="1"/>
  <c r="L156" i="1" s="1"/>
  <c r="M156" i="1" s="1"/>
  <c r="N156" i="1" s="1"/>
  <c r="O156" i="1" s="1"/>
  <c r="P156" i="1" s="1"/>
  <c r="Q156" i="1" s="1"/>
  <c r="R156" i="1" s="1"/>
  <c r="S156" i="1" s="1"/>
  <c r="T156" i="1" s="1"/>
  <c r="U156" i="1" s="1"/>
  <c r="V156" i="1" s="1"/>
  <c r="W156" i="1" s="1"/>
  <c r="X156" i="1" s="1"/>
  <c r="Y156" i="1" s="1"/>
  <c r="Z156" i="1" s="1"/>
  <c r="K153" i="1"/>
  <c r="L153" i="1" s="1"/>
  <c r="M153" i="1" s="1"/>
  <c r="N153" i="1" s="1"/>
  <c r="O153" i="1" s="1"/>
  <c r="P153" i="1" s="1"/>
  <c r="Q153" i="1" s="1"/>
  <c r="R153" i="1" s="1"/>
  <c r="S153" i="1" s="1"/>
  <c r="T153" i="1" s="1"/>
  <c r="U153" i="1" s="1"/>
  <c r="V153" i="1" s="1"/>
  <c r="W153" i="1" s="1"/>
  <c r="X153" i="1" s="1"/>
  <c r="Y153" i="1" s="1"/>
  <c r="Z153" i="1" s="1"/>
  <c r="K152" i="1"/>
  <c r="L152" i="1" s="1"/>
  <c r="M152" i="1" s="1"/>
  <c r="N152" i="1" s="1"/>
  <c r="O152" i="1" s="1"/>
  <c r="P152" i="1" s="1"/>
  <c r="Q152" i="1" s="1"/>
  <c r="R152" i="1" s="1"/>
  <c r="S152" i="1" s="1"/>
  <c r="T152" i="1" s="1"/>
  <c r="U152" i="1" s="1"/>
  <c r="V152" i="1" s="1"/>
  <c r="W152" i="1" s="1"/>
  <c r="X152" i="1" s="1"/>
  <c r="Y152" i="1" s="1"/>
  <c r="Z152" i="1" s="1"/>
  <c r="L151" i="1"/>
  <c r="M151" i="1" s="1"/>
  <c r="N151" i="1" s="1"/>
  <c r="O151" i="1" s="1"/>
  <c r="P151" i="1" s="1"/>
  <c r="Q151" i="1" s="1"/>
  <c r="R151" i="1" s="1"/>
  <c r="S151" i="1" s="1"/>
  <c r="T151" i="1" s="1"/>
  <c r="U151" i="1" s="1"/>
  <c r="V151" i="1" s="1"/>
  <c r="W151" i="1" s="1"/>
  <c r="X151" i="1" s="1"/>
  <c r="Y151" i="1" s="1"/>
  <c r="Z151" i="1" s="1"/>
  <c r="L145" i="1"/>
  <c r="M145" i="1" s="1"/>
  <c r="N145" i="1" s="1"/>
  <c r="O145" i="1" s="1"/>
  <c r="P145" i="1" s="1"/>
  <c r="Q145" i="1" s="1"/>
  <c r="R145" i="1" s="1"/>
  <c r="S145" i="1" s="1"/>
  <c r="T145" i="1" s="1"/>
  <c r="U145" i="1" s="1"/>
  <c r="V145" i="1" s="1"/>
  <c r="W145" i="1" s="1"/>
  <c r="X145" i="1" s="1"/>
  <c r="Y145" i="1" s="1"/>
  <c r="Z145" i="1" s="1"/>
  <c r="L139" i="1"/>
  <c r="M139" i="1" s="1"/>
  <c r="N139" i="1" s="1"/>
  <c r="O139" i="1" s="1"/>
  <c r="P139" i="1" s="1"/>
  <c r="Q139" i="1" s="1"/>
  <c r="R139" i="1" s="1"/>
  <c r="S139" i="1" s="1"/>
  <c r="T139" i="1" s="1"/>
  <c r="U139" i="1" s="1"/>
  <c r="V139" i="1" s="1"/>
  <c r="W139" i="1" s="1"/>
  <c r="X139" i="1" s="1"/>
  <c r="Y139" i="1" s="1"/>
  <c r="Z139" i="1" s="1"/>
  <c r="K130" i="1"/>
  <c r="L130" i="1" s="1"/>
  <c r="M130" i="1" s="1"/>
  <c r="N130" i="1" s="1"/>
  <c r="O130" i="1" s="1"/>
  <c r="P130" i="1" s="1"/>
  <c r="Q130" i="1" s="1"/>
  <c r="R130" i="1" s="1"/>
  <c r="S130" i="1" s="1"/>
  <c r="T130" i="1" s="1"/>
  <c r="U130" i="1" s="1"/>
  <c r="V130" i="1" s="1"/>
  <c r="W130" i="1" s="1"/>
  <c r="X130" i="1" s="1"/>
  <c r="Y130" i="1" s="1"/>
  <c r="Z130" i="1" s="1"/>
  <c r="K116" i="1"/>
  <c r="L116" i="1" s="1"/>
  <c r="M116" i="1" s="1"/>
  <c r="N116" i="1" s="1"/>
  <c r="O116" i="1" s="1"/>
  <c r="P116" i="1" s="1"/>
  <c r="Q116" i="1" s="1"/>
  <c r="R116" i="1" s="1"/>
  <c r="S116" i="1" s="1"/>
  <c r="T116" i="1" s="1"/>
  <c r="U116" i="1" s="1"/>
  <c r="V116" i="1" s="1"/>
  <c r="W116" i="1" s="1"/>
  <c r="X116" i="1" s="1"/>
  <c r="Y116" i="1" s="1"/>
  <c r="Z116" i="1" s="1"/>
  <c r="L115" i="1"/>
  <c r="M115" i="1" s="1"/>
  <c r="N115" i="1" s="1"/>
  <c r="O115" i="1" s="1"/>
  <c r="P115" i="1" s="1"/>
  <c r="Q115" i="1" s="1"/>
  <c r="R115" i="1" s="1"/>
  <c r="S115" i="1" s="1"/>
  <c r="T115" i="1" s="1"/>
  <c r="U115" i="1" s="1"/>
  <c r="V115" i="1" s="1"/>
  <c r="W115" i="1" s="1"/>
  <c r="X115" i="1" s="1"/>
  <c r="Y115" i="1" s="1"/>
  <c r="Z115" i="1" s="1"/>
  <c r="L114" i="1"/>
  <c r="M114" i="1" s="1"/>
  <c r="N114" i="1" s="1"/>
  <c r="O114" i="1" s="1"/>
  <c r="P114" i="1" s="1"/>
  <c r="Q114" i="1" s="1"/>
  <c r="R114" i="1" s="1"/>
  <c r="S114" i="1" s="1"/>
  <c r="T114" i="1" s="1"/>
  <c r="U114" i="1" s="1"/>
  <c r="V114" i="1" s="1"/>
  <c r="W114" i="1" s="1"/>
  <c r="X114" i="1" s="1"/>
  <c r="Y114" i="1" s="1"/>
  <c r="Z114" i="1" s="1"/>
  <c r="L110" i="1"/>
  <c r="M110" i="1" s="1"/>
  <c r="N110" i="1" s="1"/>
  <c r="O110" i="1" s="1"/>
  <c r="P110" i="1" s="1"/>
  <c r="Q110" i="1" s="1"/>
  <c r="R110" i="1" s="1"/>
  <c r="S110" i="1" s="1"/>
  <c r="T110" i="1" s="1"/>
  <c r="U110" i="1" s="1"/>
  <c r="V110" i="1" s="1"/>
  <c r="W110" i="1" s="1"/>
  <c r="X110" i="1" s="1"/>
  <c r="Y110" i="1" s="1"/>
  <c r="Z110" i="1" s="1"/>
  <c r="L104" i="1"/>
  <c r="M104" i="1" s="1"/>
  <c r="N104" i="1" s="1"/>
  <c r="O104" i="1" s="1"/>
  <c r="P104" i="1" s="1"/>
  <c r="Q104" i="1" s="1"/>
  <c r="R104" i="1" s="1"/>
  <c r="S104" i="1" s="1"/>
  <c r="T104" i="1" s="1"/>
  <c r="U104" i="1" s="1"/>
  <c r="V104" i="1" s="1"/>
  <c r="W104" i="1" s="1"/>
  <c r="X104" i="1" s="1"/>
  <c r="Y104" i="1" s="1"/>
  <c r="Z104" i="1" s="1"/>
  <c r="L91" i="1"/>
  <c r="M91" i="1" s="1"/>
  <c r="N91" i="1" s="1"/>
  <c r="O91" i="1" s="1"/>
  <c r="P91" i="1" s="1"/>
  <c r="Q91" i="1" s="1"/>
  <c r="R91" i="1" s="1"/>
  <c r="S91" i="1" s="1"/>
  <c r="T91" i="1" s="1"/>
  <c r="U91" i="1" s="1"/>
  <c r="V91" i="1" s="1"/>
  <c r="W91" i="1" s="1"/>
  <c r="X91" i="1" s="1"/>
  <c r="Y91" i="1" s="1"/>
  <c r="Z91" i="1" s="1"/>
  <c r="K88" i="1"/>
  <c r="L88" i="1" s="1"/>
  <c r="M88" i="1" s="1"/>
  <c r="N88" i="1" s="1"/>
  <c r="O88" i="1" s="1"/>
  <c r="P88" i="1" s="1"/>
  <c r="Q88" i="1" s="1"/>
  <c r="R88" i="1" s="1"/>
  <c r="S88" i="1" s="1"/>
  <c r="T88" i="1" s="1"/>
  <c r="U88" i="1" s="1"/>
  <c r="V88" i="1" s="1"/>
  <c r="W88" i="1" s="1"/>
  <c r="X88" i="1" s="1"/>
  <c r="Y88" i="1" s="1"/>
  <c r="Z88" i="1" s="1"/>
  <c r="K89" i="1"/>
  <c r="L89" i="1" s="1"/>
  <c r="M89" i="1" s="1"/>
  <c r="N89" i="1" s="1"/>
  <c r="O89" i="1" s="1"/>
  <c r="P89" i="1" s="1"/>
  <c r="Q89" i="1" s="1"/>
  <c r="R89" i="1" s="1"/>
  <c r="S89" i="1" s="1"/>
  <c r="T89" i="1" s="1"/>
  <c r="U89" i="1" s="1"/>
  <c r="V89" i="1" s="1"/>
  <c r="W89" i="1" s="1"/>
  <c r="X89" i="1" s="1"/>
  <c r="Y89" i="1" s="1"/>
  <c r="Z89" i="1" s="1"/>
  <c r="L77" i="1"/>
  <c r="M77" i="1" s="1"/>
  <c r="N77" i="1" s="1"/>
  <c r="O77" i="1" s="1"/>
  <c r="P77" i="1" s="1"/>
  <c r="Q77" i="1" s="1"/>
  <c r="R77" i="1" s="1"/>
  <c r="S77" i="1" s="1"/>
  <c r="T77" i="1" s="1"/>
  <c r="U77" i="1" s="1"/>
  <c r="V77" i="1" s="1"/>
  <c r="W77" i="1" s="1"/>
  <c r="X77" i="1" s="1"/>
  <c r="Y77" i="1" s="1"/>
  <c r="Z77" i="1" s="1"/>
  <c r="L56" i="1"/>
  <c r="M56" i="1" s="1"/>
  <c r="N56" i="1" s="1"/>
  <c r="O56" i="1" s="1"/>
  <c r="P56" i="1" s="1"/>
  <c r="Q56" i="1" s="1"/>
  <c r="R56" i="1" s="1"/>
  <c r="S56" i="1" s="1"/>
  <c r="T56" i="1" s="1"/>
  <c r="U56" i="1" s="1"/>
  <c r="V56" i="1" s="1"/>
  <c r="W56" i="1" s="1"/>
  <c r="X56" i="1" s="1"/>
  <c r="Y56" i="1" s="1"/>
  <c r="Z56" i="1" s="1"/>
  <c r="L43" i="1"/>
  <c r="M43" i="1" s="1"/>
  <c r="N43" i="1" s="1"/>
  <c r="O43" i="1" s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K49" i="1"/>
  <c r="L49" i="1" s="1"/>
  <c r="M49" i="1" s="1"/>
  <c r="N49" i="1" s="1"/>
  <c r="O49" i="1" s="1"/>
  <c r="P49" i="1" s="1"/>
  <c r="Q49" i="1" s="1"/>
  <c r="R49" i="1" s="1"/>
  <c r="S49" i="1" s="1"/>
  <c r="T49" i="1" s="1"/>
  <c r="U49" i="1" s="1"/>
  <c r="V49" i="1" s="1"/>
  <c r="W49" i="1" s="1"/>
  <c r="X49" i="1" s="1"/>
  <c r="Y49" i="1" s="1"/>
  <c r="Z49" i="1" s="1"/>
  <c r="K44" i="1"/>
  <c r="L44" i="1" s="1"/>
  <c r="M44" i="1" s="1"/>
  <c r="N44" i="1" s="1"/>
  <c r="O44" i="1" s="1"/>
  <c r="P44" i="1" s="1"/>
  <c r="Q44" i="1" s="1"/>
  <c r="R44" i="1" s="1"/>
  <c r="S44" i="1" s="1"/>
  <c r="T44" i="1" s="1"/>
  <c r="U44" i="1" s="1"/>
  <c r="V44" i="1" s="1"/>
  <c r="W44" i="1" s="1"/>
  <c r="X44" i="1" s="1"/>
  <c r="Y44" i="1" s="1"/>
  <c r="Z44" i="1" s="1"/>
  <c r="L29" i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L28" i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L27" i="1"/>
  <c r="M27" i="1" s="1"/>
  <c r="N27" i="1" s="1"/>
  <c r="O27" i="1" s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L20" i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L15" i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L14" i="1"/>
  <c r="M14" i="1" s="1"/>
  <c r="N14" i="1" s="1"/>
  <c r="L12" i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L10" i="1"/>
  <c r="K42" i="1"/>
  <c r="L42" i="1" s="1"/>
  <c r="M42" i="1" s="1"/>
  <c r="N42" i="1" s="1"/>
  <c r="O42" i="1" s="1"/>
  <c r="P42" i="1" s="1"/>
  <c r="Q42" i="1" s="1"/>
  <c r="R42" i="1" s="1"/>
  <c r="S42" i="1" s="1"/>
  <c r="T42" i="1" s="1"/>
  <c r="U42" i="1" s="1"/>
  <c r="V42" i="1" s="1"/>
  <c r="W42" i="1" s="1"/>
  <c r="X42" i="1" s="1"/>
  <c r="Y42" i="1" s="1"/>
  <c r="Z42" i="1" s="1"/>
  <c r="K33" i="1"/>
  <c r="L33" i="1" s="1"/>
  <c r="M33" i="1" s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K26" i="1"/>
  <c r="M10" i="1" l="1"/>
  <c r="L26" i="1"/>
  <c r="M26" i="1" s="1"/>
  <c r="N26" i="1" s="1"/>
  <c r="O26" i="1" s="1"/>
  <c r="P26" i="1" s="1"/>
  <c r="Q26" i="1" s="1"/>
  <c r="R26" i="1" s="1"/>
  <c r="S26" i="1" s="1"/>
  <c r="T26" i="1" s="1"/>
  <c r="U26" i="1" s="1"/>
  <c r="V26" i="1" s="1"/>
  <c r="W26" i="1" s="1"/>
  <c r="X26" i="1" s="1"/>
  <c r="Y26" i="1" s="1"/>
  <c r="Z26" i="1" s="1"/>
  <c r="K413" i="1"/>
  <c r="K414" i="1" s="1"/>
  <c r="P6" i="1"/>
  <c r="Q6" i="1" s="1"/>
  <c r="R6" i="1" s="1"/>
  <c r="S6" i="1" s="1"/>
  <c r="T6" i="1" s="1"/>
  <c r="U6" i="1" s="1"/>
  <c r="V6" i="1" s="1"/>
  <c r="W6" i="1" s="1"/>
  <c r="X6" i="1" s="1"/>
  <c r="Y6" i="1" s="1"/>
  <c r="Z6" i="1" s="1"/>
  <c r="O9" i="1"/>
  <c r="P9" i="1" s="1"/>
  <c r="Q9" i="1" s="1"/>
  <c r="R9" i="1" s="1"/>
  <c r="S9" i="1" s="1"/>
  <c r="Q5" i="1"/>
  <c r="O14" i="1"/>
  <c r="L413" i="1" l="1"/>
  <c r="L414" i="1" s="1"/>
  <c r="R5" i="1"/>
  <c r="M413" i="1"/>
  <c r="N10" i="1"/>
  <c r="P14" i="1"/>
  <c r="T9" i="1"/>
  <c r="M414" i="1" l="1"/>
  <c r="S5" i="1"/>
  <c r="O10" i="1"/>
  <c r="N413" i="1"/>
  <c r="N414" i="1" s="1"/>
  <c r="U9" i="1"/>
  <c r="Q14" i="1"/>
  <c r="P10" i="1" l="1"/>
  <c r="O413" i="1"/>
  <c r="O414" i="1" s="1"/>
  <c r="T5" i="1"/>
  <c r="R14" i="1"/>
  <c r="V9" i="1"/>
  <c r="U5" i="1" l="1"/>
  <c r="Q10" i="1"/>
  <c r="P413" i="1"/>
  <c r="P414" i="1" s="1"/>
  <c r="W9" i="1"/>
  <c r="S14" i="1"/>
  <c r="R10" i="1" l="1"/>
  <c r="Q413" i="1"/>
  <c r="Q414" i="1" s="1"/>
  <c r="V5" i="1"/>
  <c r="T14" i="1"/>
  <c r="X9" i="1"/>
  <c r="W5" i="1" l="1"/>
  <c r="S10" i="1"/>
  <c r="R413" i="1"/>
  <c r="R414" i="1" s="1"/>
  <c r="Y9" i="1"/>
  <c r="U14" i="1"/>
  <c r="T10" i="1" l="1"/>
  <c r="S413" i="1"/>
  <c r="S414" i="1" s="1"/>
  <c r="X5" i="1"/>
  <c r="V14" i="1"/>
  <c r="Z9" i="1"/>
  <c r="Y5" i="1" l="1"/>
  <c r="U10" i="1"/>
  <c r="T413" i="1"/>
  <c r="T414" i="1" s="1"/>
  <c r="W14" i="1"/>
  <c r="V10" i="1" l="1"/>
  <c r="U413" i="1"/>
  <c r="U414" i="1" s="1"/>
  <c r="Z5" i="1"/>
  <c r="X14" i="1"/>
  <c r="W10" i="1" l="1"/>
  <c r="V413" i="1"/>
  <c r="V414" i="1" s="1"/>
  <c r="Y14" i="1"/>
  <c r="X10" i="1" l="1"/>
  <c r="W413" i="1"/>
  <c r="W414" i="1" s="1"/>
  <c r="Z14" i="1"/>
  <c r="Y10" i="1" l="1"/>
  <c r="X413" i="1"/>
  <c r="X414" i="1" s="1"/>
  <c r="Z10" i="1" l="1"/>
  <c r="Z413" i="1" s="1"/>
  <c r="Y413" i="1"/>
  <c r="Y414" i="1" s="1"/>
  <c r="Z414" i="1" l="1"/>
</calcChain>
</file>

<file path=xl/sharedStrings.xml><?xml version="1.0" encoding="utf-8"?>
<sst xmlns="http://schemas.openxmlformats.org/spreadsheetml/2006/main" count="3090" uniqueCount="997">
  <si>
    <t>序号</t>
    <phoneticPr fontId="1" type="noConversion"/>
  </si>
  <si>
    <t>租户名称</t>
  </si>
  <si>
    <t>租赁期限</t>
  </si>
  <si>
    <t>合同开始日期</t>
  </si>
  <si>
    <t>合同结束日期</t>
  </si>
  <si>
    <t>商铺编码</t>
  </si>
  <si>
    <t>费项类型</t>
  </si>
  <si>
    <t>固定租金</t>
  </si>
  <si>
    <t>签约面积</t>
    <phoneticPr fontId="1" type="noConversion"/>
  </si>
  <si>
    <t>北京超酷达人信息科技有限公司</t>
  </si>
  <si>
    <t>6年</t>
  </si>
  <si>
    <t>2024-02-17</t>
  </si>
  <si>
    <t>2030-02-16</t>
  </si>
  <si>
    <t>LG1-17,LG1-17A,LG1-19B</t>
  </si>
  <si>
    <t>第1年</t>
    <phoneticPr fontId="1" type="noConversion"/>
  </si>
  <si>
    <t>第2年</t>
  </si>
  <si>
    <t>第3年</t>
  </si>
  <si>
    <t>第4年</t>
  </si>
  <si>
    <t>第5年</t>
  </si>
  <si>
    <t>第6年</t>
  </si>
  <si>
    <t>第7年</t>
  </si>
  <si>
    <t>第8年</t>
  </si>
  <si>
    <t>第9年</t>
  </si>
  <si>
    <t>第10年</t>
  </si>
  <si>
    <t>起始时间</t>
    <phoneticPr fontId="1" type="noConversion"/>
  </si>
  <si>
    <t>北京猎动教育科技有限公司</t>
  </si>
  <si>
    <t>5年</t>
  </si>
  <si>
    <t>2023-09-24</t>
  </si>
  <si>
    <t>2028-09-23</t>
  </si>
  <si>
    <t>LG1-38A</t>
  </si>
  <si>
    <t>深圳市水行堂体育运动有限公司</t>
  </si>
  <si>
    <t>10年6个月</t>
  </si>
  <si>
    <t>2023-04-01</t>
  </si>
  <si>
    <t>2033-09-30</t>
  </si>
  <si>
    <t>LG1-19A,LG2-22,LG2-23,LG2-15A</t>
  </si>
  <si>
    <t>12年</t>
  </si>
  <si>
    <t>2023-06-24</t>
  </si>
  <si>
    <t>2035-06-23</t>
  </si>
  <si>
    <t>LG1-34,LG2-34</t>
  </si>
  <si>
    <t>北京皛馆餐饮有限公司</t>
  </si>
  <si>
    <t>4年</t>
  </si>
  <si>
    <t>2028-02-16</t>
  </si>
  <si>
    <t>LG1-11</t>
  </si>
  <si>
    <t>北京金品工坊珠宝有限公司</t>
  </si>
  <si>
    <t>2年</t>
  </si>
  <si>
    <t>2023-09-01</t>
  </si>
  <si>
    <t>2025-08-31</t>
  </si>
  <si>
    <t>LG1-167</t>
  </si>
  <si>
    <t>固定租金</t>
    <phoneticPr fontId="1" type="noConversion"/>
  </si>
  <si>
    <t>北京华信通电讯有限公司</t>
  </si>
  <si>
    <t>2023-06-01</t>
  </si>
  <si>
    <t>2027-05-31</t>
  </si>
  <si>
    <t>LG1-135，LG1-136,LG2-128,LG2-129</t>
  </si>
  <si>
    <t>LG1-166</t>
  </si>
  <si>
    <t>北京十六源和美容美发管理有限责任公司</t>
  </si>
  <si>
    <t>3年</t>
  </si>
  <si>
    <t>2023-08-01</t>
  </si>
  <si>
    <t>2026-07-31</t>
  </si>
  <si>
    <t>LG1-123,LG1-124</t>
  </si>
  <si>
    <t>北京全牛匠餐饮管理有限公司</t>
  </si>
  <si>
    <t>LG1-131</t>
  </si>
  <si>
    <t>北京金艺园珠宝首饰有限公司</t>
  </si>
  <si>
    <t>LG1-174</t>
  </si>
  <si>
    <t>固定租金</t>
    <phoneticPr fontId="1" type="noConversion"/>
  </si>
  <si>
    <t>村上一屋（北京）餐饮有限责任公司</t>
  </si>
  <si>
    <t>2026-08-31</t>
  </si>
  <si>
    <t>LG1-130</t>
  </si>
  <si>
    <t>北京阿香餐饮管理有限公司</t>
  </si>
  <si>
    <t>LG1-132</t>
  </si>
  <si>
    <t>陈阳</t>
  </si>
  <si>
    <t>2023-08-17</t>
  </si>
  <si>
    <t>2026-08-16</t>
  </si>
  <si>
    <t>LG1-37</t>
  </si>
  <si>
    <t>叶馨</t>
  </si>
  <si>
    <t>2024-03-04</t>
  </si>
  <si>
    <t>2029-03-03</t>
  </si>
  <si>
    <t>LG1-44</t>
  </si>
  <si>
    <t>北京六桂欢腾珠宝首饰有限公司</t>
  </si>
  <si>
    <t>LG1-144</t>
  </si>
  <si>
    <t>北京和润圆珠宝有限公司</t>
  </si>
  <si>
    <t>2027-02-16</t>
  </si>
  <si>
    <t>LG1-36</t>
  </si>
  <si>
    <t>北京象上珠宝有限公司</t>
  </si>
  <si>
    <t>LG1-142,LG1-143</t>
  </si>
  <si>
    <t>周生生（中国）商业有限公司北京分公司</t>
  </si>
  <si>
    <t>2024-03-19</t>
  </si>
  <si>
    <t>2026-03-18</t>
  </si>
  <si>
    <t>LG1-38</t>
  </si>
  <si>
    <t>北京世升餐饮中心(有限合伙)</t>
  </si>
  <si>
    <t>2027-08-31</t>
  </si>
  <si>
    <t>LG1-129</t>
  </si>
  <si>
    <t>北京长兴鼎丰品牌管理有限公司</t>
  </si>
  <si>
    <t>LG1-50</t>
  </si>
  <si>
    <t>冯向宇</t>
  </si>
  <si>
    <t>1年</t>
  </si>
  <si>
    <t>2025-03-18</t>
  </si>
  <si>
    <t>LG1-203</t>
  </si>
  <si>
    <t>北京池田恒丰餐饮管理有限公司</t>
  </si>
  <si>
    <t>LG1-193</t>
  </si>
  <si>
    <t>北京明牌华鲤珠宝有限公司</t>
  </si>
  <si>
    <t>LG1-173</t>
  </si>
  <si>
    <t>北京金之星好运珠宝有限公司</t>
  </si>
  <si>
    <t>LG1-169</t>
  </si>
  <si>
    <t>北京迷你有璟阁餐饮有限公司</t>
  </si>
  <si>
    <t>2024-08-31</t>
  </si>
  <si>
    <t>LG1-206</t>
  </si>
  <si>
    <t>王秀盈</t>
  </si>
  <si>
    <t>LG1-186</t>
  </si>
  <si>
    <t>北京金煜鑫体育服务有限公司</t>
  </si>
  <si>
    <t>15年</t>
  </si>
  <si>
    <t>2038-03-31</t>
  </si>
  <si>
    <t>LG1-01,LG1-02,LG1-03</t>
  </si>
  <si>
    <t>赵文韬</t>
  </si>
  <si>
    <t>LG1-201</t>
  </si>
  <si>
    <t>北京睿隆祥商业运营管理有限公司</t>
  </si>
  <si>
    <t>LG1-58</t>
  </si>
  <si>
    <t>北京市千叶珠宝股份有限公司</t>
  </si>
  <si>
    <t>LG1-176</t>
  </si>
  <si>
    <t>北京菜市口百货股份有限公司</t>
  </si>
  <si>
    <t>LG1-171</t>
  </si>
  <si>
    <t>北京长隆纪元服装服饰有限公司</t>
  </si>
  <si>
    <t>LG1-67</t>
  </si>
  <si>
    <t>北京稻盛和合美容有限公司</t>
  </si>
  <si>
    <t>2023-08-22</t>
  </si>
  <si>
    <t>2026-08-21</t>
  </si>
  <si>
    <t>LG1-146</t>
  </si>
  <si>
    <t>北京雨华波腾贸易有限公司</t>
  </si>
  <si>
    <t>2027-03-18</t>
  </si>
  <si>
    <t>LG1-64</t>
  </si>
  <si>
    <t>北京立湖餐饮管理有限公司</t>
  </si>
  <si>
    <t>2027-07-31</t>
  </si>
  <si>
    <t>LG1-12</t>
  </si>
  <si>
    <t>北京金百福珠宝首饰有限公司</t>
  </si>
  <si>
    <t>LG1-172</t>
  </si>
  <si>
    <t>北京伟屹乐彤品牌管理有限公司</t>
  </si>
  <si>
    <t>LG1-216</t>
  </si>
  <si>
    <t>谷娅（北京）服饰有限公司</t>
  </si>
  <si>
    <t>LG1-74</t>
  </si>
  <si>
    <t>石家庄街喜餐饮管理有限公司</t>
  </si>
  <si>
    <t>LG1-198</t>
  </si>
  <si>
    <t>北京维美服饰有限公司</t>
  </si>
  <si>
    <t>LG1-88</t>
  </si>
  <si>
    <t>厦门壹启动体育有限公司</t>
  </si>
  <si>
    <t>LG1-57</t>
  </si>
  <si>
    <t>LG1-87</t>
  </si>
  <si>
    <t>厦门索康尼体育用品有限公司</t>
  </si>
  <si>
    <t>LG1-59</t>
  </si>
  <si>
    <t>爱肉肉（北京）餐饮有限公司</t>
  </si>
  <si>
    <t>LG1-204</t>
  </si>
  <si>
    <t>呷哺呷哺餐饮管理有限公司</t>
  </si>
  <si>
    <t>5年1个月</t>
  </si>
  <si>
    <t>2028-09-30</t>
  </si>
  <si>
    <t>LG1-116,117</t>
  </si>
  <si>
    <t>北京胖果餐饮管理有限责任公司</t>
  </si>
  <si>
    <t>LG1-109</t>
  </si>
  <si>
    <t>争鲜（上海）食品有限公司</t>
  </si>
  <si>
    <t>3年1个月30天</t>
  </si>
  <si>
    <t>2023-08-02</t>
  </si>
  <si>
    <t>2026-09-30</t>
  </si>
  <si>
    <t>LG1-121，120A</t>
  </si>
  <si>
    <t>北京德信顺达商贸有限公司</t>
  </si>
  <si>
    <t>LG1-53</t>
  </si>
  <si>
    <t>北京必胜客比萨饼有限公司</t>
  </si>
  <si>
    <t>6年2个月29天</t>
  </si>
  <si>
    <t>2023-07-03</t>
  </si>
  <si>
    <t>2029-09-30</t>
  </si>
  <si>
    <t>LG1-134</t>
  </si>
  <si>
    <t>北京喆喆餐饮管理有限公司</t>
  </si>
  <si>
    <t>LG1-115</t>
  </si>
  <si>
    <t>李冠</t>
  </si>
  <si>
    <t>LG1-73</t>
  </si>
  <si>
    <t>卓尚服饰（杭州）有限公司</t>
  </si>
  <si>
    <t>LG1-76</t>
  </si>
  <si>
    <t>北京汉拿山金鑫餐饮管理有限公司</t>
  </si>
  <si>
    <t>2028-07-31</t>
  </si>
  <si>
    <t>LG1-06</t>
  </si>
  <si>
    <t>北京潇湘码头餐饮管理有限公司</t>
  </si>
  <si>
    <t>2028-07-02</t>
  </si>
  <si>
    <t>LG1-07,LG1-08</t>
  </si>
  <si>
    <t>北京利成投资管理有限公司</t>
  </si>
  <si>
    <t>LG1-114</t>
  </si>
  <si>
    <t>有喜（北京）餐饮有限责任公司</t>
  </si>
  <si>
    <t>LG1-09</t>
  </si>
  <si>
    <t>LG1-126</t>
  </si>
  <si>
    <t>北京瑞森四季国际美容美体有限公司</t>
  </si>
  <si>
    <t>LG1-29</t>
  </si>
  <si>
    <t>北京格兰卓品牌管理有限公司</t>
  </si>
  <si>
    <t>LG1-97</t>
  </si>
  <si>
    <t>北京吉野家快餐有限公司</t>
  </si>
  <si>
    <t>3年1个月</t>
  </si>
  <si>
    <t>LG1-180</t>
  </si>
  <si>
    <t>LG1-127</t>
  </si>
  <si>
    <t>2029-02-16</t>
  </si>
  <si>
    <t>LG1-113</t>
  </si>
  <si>
    <t>燕艺服饰（北京）有限公司</t>
  </si>
  <si>
    <t>LG1-32</t>
  </si>
  <si>
    <t>郑成瑶</t>
  </si>
  <si>
    <t>LG1-133</t>
  </si>
  <si>
    <t>2029-03-18</t>
  </si>
  <si>
    <t>LG1-70</t>
  </si>
  <si>
    <t>北京新亿之家科技有限公司</t>
  </si>
  <si>
    <t>LG1-104</t>
  </si>
  <si>
    <t>LG1-112</t>
  </si>
  <si>
    <t>北京丝域爱琴海美容美发有限公司</t>
  </si>
  <si>
    <t>LG1-122</t>
  </si>
  <si>
    <t>LG1-13</t>
  </si>
  <si>
    <t>2024-02-18</t>
  </si>
  <si>
    <t>2029-02-17</t>
  </si>
  <si>
    <t>LG1-82</t>
  </si>
  <si>
    <t>北京遇见小面餐饮管理有限公司</t>
  </si>
  <si>
    <t>2027-08-01</t>
  </si>
  <si>
    <t>LG1-111</t>
  </si>
  <si>
    <t>上海镜采企业管理有限公司</t>
  </si>
  <si>
    <t>LG1-77</t>
  </si>
  <si>
    <t>北京绿原煲仔餐饮管理有限公司</t>
  </si>
  <si>
    <t>LG1-108</t>
  </si>
  <si>
    <t>李勇琪</t>
  </si>
  <si>
    <t>LG1-105</t>
  </si>
  <si>
    <t>张晗</t>
  </si>
  <si>
    <t>5年零30天</t>
  </si>
  <si>
    <t>2029-04-17</t>
  </si>
  <si>
    <t>LG1-39</t>
  </si>
  <si>
    <t>北京肯德基有限公司</t>
  </si>
  <si>
    <t>LG1-43</t>
  </si>
  <si>
    <t>利惠商业（上海）有限公司</t>
  </si>
  <si>
    <t>LG1-62</t>
  </si>
  <si>
    <t>北京比爱格餐饮管理有限责任公司</t>
  </si>
  <si>
    <t>LG1-110</t>
  </si>
  <si>
    <t>爱尚鲜果（北京）商业连锁有限公司</t>
  </si>
  <si>
    <t>LG1-190</t>
  </si>
  <si>
    <t>北京欢乐英卓医院管理有限公司</t>
  </si>
  <si>
    <t>2023-07-02</t>
  </si>
  <si>
    <t>2028-07-01</t>
  </si>
  <si>
    <t>LG1-54A,LG1-55</t>
  </si>
  <si>
    <t>天津惠鑫贸易有限公司</t>
  </si>
  <si>
    <t>LG1-75</t>
  </si>
  <si>
    <t>上海拉谷谷时装有限公司</t>
  </si>
  <si>
    <t>LG1-86</t>
  </si>
  <si>
    <t>北京辰杨商贸有限公司</t>
  </si>
  <si>
    <t>LG1-51</t>
  </si>
  <si>
    <t>上海悦亿网络信息技术有限公司</t>
  </si>
  <si>
    <t>LG1-182</t>
  </si>
  <si>
    <t>申濠源</t>
  </si>
  <si>
    <t>LG1-125</t>
  </si>
  <si>
    <t>厦门爱亦锐光学有限公司</t>
  </si>
  <si>
    <t>LG1-103</t>
  </si>
  <si>
    <t>韩明</t>
  </si>
  <si>
    <t>LG1-194</t>
  </si>
  <si>
    <t>宁波太平鸟风尚服饰有限公司</t>
  </si>
  <si>
    <t>LG1-91,LG1-92,LG1-93</t>
  </si>
  <si>
    <t>北京市波司登贸易有限公司</t>
  </si>
  <si>
    <t>2027-02-17</t>
  </si>
  <si>
    <t>LG1-83,LG1-84</t>
  </si>
  <si>
    <t>张爱民</t>
  </si>
  <si>
    <t>LG1-54B</t>
  </si>
  <si>
    <t>2028-08-31</t>
  </si>
  <si>
    <t>LG1-189</t>
  </si>
  <si>
    <t>LG1-218</t>
  </si>
  <si>
    <t>LG1-196</t>
  </si>
  <si>
    <t>LG1-202</t>
  </si>
  <si>
    <t>LG1-220</t>
  </si>
  <si>
    <t>LG1-195</t>
  </si>
  <si>
    <t>LG1-217</t>
  </si>
  <si>
    <t>LG1-205</t>
  </si>
  <si>
    <t>江苏萱菲文化传播有限公司</t>
  </si>
  <si>
    <t>LG1-47</t>
  </si>
  <si>
    <t>石晓华</t>
  </si>
  <si>
    <t>LG1-96</t>
  </si>
  <si>
    <t>北京瑞吉咖啡有限公司</t>
  </si>
  <si>
    <t>LG1-05</t>
  </si>
  <si>
    <t>高姗</t>
  </si>
  <si>
    <t>LG1-149，LG1-150</t>
  </si>
  <si>
    <t>LG1-221</t>
  </si>
  <si>
    <t>迈盛悦合体育用品有限公司</t>
  </si>
  <si>
    <t>LG1-16/18</t>
  </si>
  <si>
    <t>北京堡狮龙服饰有限公司</t>
  </si>
  <si>
    <t>LG1-60</t>
  </si>
  <si>
    <t>北京鸥岛体育用品有限公司</t>
  </si>
  <si>
    <t>LG1-20</t>
  </si>
  <si>
    <t>赵庆林</t>
  </si>
  <si>
    <t>LG1-42</t>
  </si>
  <si>
    <t>北京华泽梦幻科技有限公司</t>
  </si>
  <si>
    <t>LG1-145,LG1-146</t>
  </si>
  <si>
    <t>冯艳丽</t>
  </si>
  <si>
    <t>LG1-15</t>
  </si>
  <si>
    <t>北京筠溪餐饮管理有限责任公司</t>
  </si>
  <si>
    <t>LG1-120B</t>
  </si>
  <si>
    <t>孙淑娟</t>
  </si>
  <si>
    <t>LG1-215</t>
  </si>
  <si>
    <t>绰琪服装（深圳）有限公司</t>
  </si>
  <si>
    <t>LG1-89</t>
  </si>
  <si>
    <t>芜湖中盾服装贸易有限公司</t>
  </si>
  <si>
    <t>LG1-31</t>
  </si>
  <si>
    <t>北京清鑫龙叶餐饮有限公司</t>
  </si>
  <si>
    <t>LG1-107</t>
  </si>
  <si>
    <t>北京俏汇商贸有限公司</t>
  </si>
  <si>
    <t>LG1-46</t>
  </si>
  <si>
    <t>徐景奎</t>
  </si>
  <si>
    <t>2023-11-01</t>
  </si>
  <si>
    <t>2026-10-31</t>
  </si>
  <si>
    <t>LG1-41</t>
  </si>
  <si>
    <t>LG1-118,LG1-119</t>
  </si>
  <si>
    <t>顾朝辉</t>
  </si>
  <si>
    <t>LG1-26</t>
  </si>
  <si>
    <t>北京中邦创时科技发展有限公司</t>
  </si>
  <si>
    <t>2023-11-30</t>
  </si>
  <si>
    <t>2024-11-29</t>
  </si>
  <si>
    <t>LG1-28</t>
  </si>
  <si>
    <t>杭州新想象供应链管理有限公司</t>
  </si>
  <si>
    <t>LG1-30</t>
  </si>
  <si>
    <t>贺秋华</t>
  </si>
  <si>
    <t>LG1-209</t>
  </si>
  <si>
    <t>北京华夏理想文化集团有限责任公司</t>
  </si>
  <si>
    <t>LG1-71,LG1-72</t>
  </si>
  <si>
    <t>北京紫福餐饮有限公司</t>
  </si>
  <si>
    <t>6年3个月</t>
  </si>
  <si>
    <t>2024-01-18</t>
  </si>
  <si>
    <t>2030-04-17</t>
  </si>
  <si>
    <t>LG1-14</t>
  </si>
  <si>
    <t>北京优蜜天地餐饮管理有限公司</t>
  </si>
  <si>
    <t>LG1-K-19</t>
  </si>
  <si>
    <t>喜桃家（北京）商业有限公司</t>
  </si>
  <si>
    <t>LG1-181</t>
  </si>
  <si>
    <t>北京晁源商业管理有限公司</t>
  </si>
  <si>
    <t>2027-03-03</t>
  </si>
  <si>
    <t>LG1-85</t>
  </si>
  <si>
    <t>苟家诚</t>
  </si>
  <si>
    <t>LG1-197</t>
  </si>
  <si>
    <t>北京屈臣氏个人用品连锁商店有限公司</t>
  </si>
  <si>
    <t>2023-10-31</t>
  </si>
  <si>
    <t>2028-10-30</t>
  </si>
  <si>
    <t>LG1-106</t>
  </si>
  <si>
    <t>翁峻</t>
  </si>
  <si>
    <t>LG1-156</t>
  </si>
  <si>
    <t>快尚时装（广州）有限公司</t>
  </si>
  <si>
    <t>10年</t>
  </si>
  <si>
    <t>2033-10-31</t>
  </si>
  <si>
    <t>LG1-98,LG1-99,LG1-100,LG1-101,LG1-102</t>
  </si>
  <si>
    <t>北京吉田餐饮管理有限公司</t>
  </si>
  <si>
    <t>2027-10-30</t>
  </si>
  <si>
    <t>LG1-128</t>
  </si>
  <si>
    <t>扭转时光（北京）商贸有限公司</t>
  </si>
  <si>
    <t>LG1-154</t>
  </si>
  <si>
    <t>北京立耕科技发展有限公司</t>
  </si>
  <si>
    <t>LG1-25</t>
  </si>
  <si>
    <t>北京德瑞恩钻石有限公司销售分公司</t>
  </si>
  <si>
    <t>2025-11-29</t>
  </si>
  <si>
    <t>LG1-179</t>
  </si>
  <si>
    <t>绫致时装（天津）有限公司</t>
  </si>
  <si>
    <t>2023-10-01</t>
  </si>
  <si>
    <t>2027-09-30</t>
  </si>
  <si>
    <t>2024-01-19</t>
  </si>
  <si>
    <t>2028-01-18</t>
  </si>
  <si>
    <t>LG1-48</t>
  </si>
  <si>
    <t>LG1-81</t>
  </si>
  <si>
    <t>北京麦达人餐饮管理有限公司</t>
  </si>
  <si>
    <t>2026-11-29</t>
  </si>
  <si>
    <t>LG1-222</t>
  </si>
  <si>
    <t>时元春</t>
  </si>
  <si>
    <t>LG1-52</t>
  </si>
  <si>
    <t>李迎迎</t>
  </si>
  <si>
    <t>2023-12-01</t>
  </si>
  <si>
    <t>2025-11-30</t>
  </si>
  <si>
    <t>LG1-199,LG1-200</t>
  </si>
  <si>
    <t>泉州普泰科技有限公司</t>
  </si>
  <si>
    <t>LG1-45</t>
  </si>
  <si>
    <t>北京艾恰餐饮服务有限公司</t>
  </si>
  <si>
    <t>LG1-80</t>
  </si>
  <si>
    <t>北京如得翼商贸有限责任公司</t>
  </si>
  <si>
    <t>LG1-33</t>
  </si>
  <si>
    <t>杭州丸客络文化传播有限公司</t>
  </si>
  <si>
    <t>2023-11-15</t>
  </si>
  <si>
    <t>2026-11-14</t>
  </si>
  <si>
    <t>湖南光合作用商贸有限公司</t>
  </si>
  <si>
    <t>LG1-61</t>
  </si>
  <si>
    <t>北京盛世龙嘉珠宝首饰有限公司</t>
  </si>
  <si>
    <t>LG1-168A</t>
  </si>
  <si>
    <t>深圳市指朴生物科技有限公司北京分公司</t>
  </si>
  <si>
    <t>LG1-183</t>
  </si>
  <si>
    <t>娄白丽</t>
  </si>
  <si>
    <t>LG1-214</t>
  </si>
  <si>
    <t>万辰嘉运(北京)服饰有限公司</t>
  </si>
  <si>
    <t>LG1-65</t>
  </si>
  <si>
    <t>北京涌鑫茂源餐饮管理有限公司</t>
  </si>
  <si>
    <t>2027-10-31</t>
  </si>
  <si>
    <t>LG1-187,LG1-188</t>
  </si>
  <si>
    <t>虎头军（北京）餐饮管理有限公司</t>
  </si>
  <si>
    <t>2024-03-20</t>
  </si>
  <si>
    <t>2025-03-19</t>
  </si>
  <si>
    <t>LG1-208</t>
  </si>
  <si>
    <t>李鸿禹</t>
  </si>
  <si>
    <t>2026-03-19</t>
  </si>
  <si>
    <t>LG1-04</t>
  </si>
  <si>
    <t>北京二圆餐饮管理有限公司</t>
  </si>
  <si>
    <t>北京衣恋阳光商贸有限公司</t>
  </si>
  <si>
    <t>LG1-90</t>
  </si>
  <si>
    <t>艾仕依（北京）网络科技有限公司</t>
  </si>
  <si>
    <t>LG1-184</t>
  </si>
  <si>
    <t>刁晓萍</t>
  </si>
  <si>
    <t>沙璐璐</t>
  </si>
  <si>
    <t>LG1-151,LG1-152,LG1-153</t>
  </si>
  <si>
    <t>北京聚恒益科技发展有限公司</t>
  </si>
  <si>
    <t>妍丽化妆品（中国）有限公司</t>
  </si>
  <si>
    <t>2028-11-14</t>
  </si>
  <si>
    <t>LG1-79</t>
  </si>
  <si>
    <t>张金燕</t>
  </si>
  <si>
    <t>LG1-40</t>
  </si>
  <si>
    <t>LG1-147,LG1-148</t>
  </si>
  <si>
    <t>北京李宁体育用品销售有限公司</t>
  </si>
  <si>
    <t>2026-03-03</t>
  </si>
  <si>
    <t>LG1-24</t>
  </si>
  <si>
    <t>北京璀璨千福珠宝有限公司</t>
  </si>
  <si>
    <t>LG1-K-20</t>
  </si>
  <si>
    <t>LG1-35</t>
  </si>
  <si>
    <t>北京我家餐饮管理有限公司</t>
  </si>
  <si>
    <t>程爽</t>
  </si>
  <si>
    <t>LG1-165A</t>
  </si>
  <si>
    <t>北京皆可有椰餐饮管理有限公司</t>
  </si>
  <si>
    <t>LG1-165B</t>
  </si>
  <si>
    <t>田刚刚</t>
  </si>
  <si>
    <t>LG1-210</t>
  </si>
  <si>
    <t>满红</t>
  </si>
  <si>
    <t>LG1-158</t>
  </si>
  <si>
    <t>北京汇仁商贸有限公司</t>
  </si>
  <si>
    <t>2024-01-01</t>
  </si>
  <si>
    <t>2026-12-31</t>
  </si>
  <si>
    <t>LG1-19</t>
  </si>
  <si>
    <t>王俭成</t>
  </si>
  <si>
    <t>LG1-K-15</t>
  </si>
  <si>
    <t>2025-12-31</t>
  </si>
  <si>
    <t>LG1-22,LG1-23</t>
  </si>
  <si>
    <t>北京四海承平科技有限公司</t>
  </si>
  <si>
    <t>2023-12-27</t>
  </si>
  <si>
    <t>2024-12-26</t>
  </si>
  <si>
    <t>LG1-K-14</t>
  </si>
  <si>
    <t>王丽</t>
  </si>
  <si>
    <t>LG1-155</t>
  </si>
  <si>
    <t>徐新文</t>
  </si>
  <si>
    <t>2023-12-16</t>
  </si>
  <si>
    <t>2024-12-15</t>
  </si>
  <si>
    <t>LG1-191</t>
  </si>
  <si>
    <t>吕旭冉</t>
  </si>
  <si>
    <t>LG1-49</t>
  </si>
  <si>
    <t>刘士豪</t>
  </si>
  <si>
    <t>LG1-212</t>
  </si>
  <si>
    <t>李鹏程</t>
  </si>
  <si>
    <t>LG1-192B</t>
  </si>
  <si>
    <t>朱德永</t>
  </si>
  <si>
    <t>北京和诚懋业商贸有限公司</t>
  </si>
  <si>
    <t>2028-03-03</t>
  </si>
  <si>
    <t>杨龙</t>
  </si>
  <si>
    <t>北京盛世润博商贸有限公司</t>
  </si>
  <si>
    <t>马玉静</t>
  </si>
  <si>
    <t>LG1-192A</t>
  </si>
  <si>
    <t>爱睫物语（上海）企业发展有限公司</t>
  </si>
  <si>
    <t>2024-01-02</t>
  </si>
  <si>
    <t>2026-01-01</t>
  </si>
  <si>
    <t>LG1-163,LG1-164</t>
  </si>
  <si>
    <t>北京薇肯生物科技有限公司</t>
  </si>
  <si>
    <t>2025-01-01</t>
  </si>
  <si>
    <t>LG1-27A</t>
  </si>
  <si>
    <t>北京欢喜茉莉餐饮管理有限公司</t>
  </si>
  <si>
    <t>LG1-185</t>
  </si>
  <si>
    <t>LG1-21</t>
  </si>
  <si>
    <t>北京关营商贸有限公司</t>
  </si>
  <si>
    <t>2024-03-24</t>
  </si>
  <si>
    <t>2025-03-23</t>
  </si>
  <si>
    <t>LG1-161</t>
  </si>
  <si>
    <t>2024-02-19</t>
  </si>
  <si>
    <t>2026-02-18</t>
  </si>
  <si>
    <t>LG1-178,LG1-179</t>
  </si>
  <si>
    <t>北京宾尚服饰有限公司</t>
  </si>
  <si>
    <t>张桐霖</t>
  </si>
  <si>
    <t>2027-02-18</t>
  </si>
  <si>
    <t>LG1-149,LG1-150</t>
  </si>
  <si>
    <t>北京盖食英熊酒店管理有限责任公司</t>
  </si>
  <si>
    <t>LG1-187</t>
  </si>
  <si>
    <t>王海龙</t>
  </si>
  <si>
    <t>2024-03-01</t>
  </si>
  <si>
    <t>2026-02-28</t>
  </si>
  <si>
    <t>LG1-78</t>
  </si>
  <si>
    <t>张树静</t>
  </si>
  <si>
    <t>北京博石珠宝有限公司</t>
  </si>
  <si>
    <t>2024-03-23</t>
  </si>
  <si>
    <t>2026-03-22</t>
  </si>
  <si>
    <t>天津智汇达科贸有限公司</t>
  </si>
  <si>
    <t>5个月20天</t>
  </si>
  <si>
    <t>2024-03-15</t>
  </si>
  <si>
    <t>2024-09-03</t>
  </si>
  <si>
    <t>LG1-139,LG1-140,LG2-132,LG2-133</t>
  </si>
  <si>
    <t>北京木北科技有限公司</t>
  </si>
  <si>
    <t>2024-03-21</t>
  </si>
  <si>
    <t>2026-03-20</t>
  </si>
  <si>
    <t>LG1-168B</t>
  </si>
  <si>
    <t>北京樱颜科技有限公司</t>
  </si>
  <si>
    <t>2025-03-22</t>
  </si>
  <si>
    <t>LG1-27B,LG1-28</t>
  </si>
  <si>
    <t>张伯阳</t>
  </si>
  <si>
    <t>2024-04-03</t>
  </si>
  <si>
    <t>2025-04-02</t>
  </si>
  <si>
    <t>上海联亚商业有限公司</t>
  </si>
  <si>
    <t>2024-04-01</t>
  </si>
  <si>
    <t>2026-03-31</t>
  </si>
  <si>
    <t>2027-03-31</t>
  </si>
  <si>
    <t>LG1-56</t>
  </si>
  <si>
    <t>刘平</t>
  </si>
  <si>
    <t>2024-03-25</t>
  </si>
  <si>
    <t>2027-03-24</t>
  </si>
  <si>
    <t>北京梓林源餐饮管理有限公司</t>
  </si>
  <si>
    <t>2024-04-04</t>
  </si>
  <si>
    <t>2026-04-03</t>
  </si>
  <si>
    <t>LG1-211</t>
  </si>
  <si>
    <t>六福珠宝(北京)有限公司</t>
  </si>
  <si>
    <t>2024-03-30</t>
  </si>
  <si>
    <t>2027-03-29</t>
  </si>
  <si>
    <t>北京漫库品牌管理有限公司</t>
  </si>
  <si>
    <t>2024-03-28</t>
  </si>
  <si>
    <t>2027-03-27</t>
  </si>
  <si>
    <t>北京众信悠哉国际旅行社有限公司</t>
  </si>
  <si>
    <t>2024-04-08</t>
  </si>
  <si>
    <t>2025-04-07</t>
  </si>
  <si>
    <t>LG1-162</t>
  </si>
  <si>
    <t>北京市昌平区家家悦商业管理有限公司</t>
  </si>
  <si>
    <t>10年4个月</t>
  </si>
  <si>
    <t>LG2-38,LG2-38A</t>
  </si>
  <si>
    <t>北京阳坊胜利饮食文化发展有限公司</t>
  </si>
  <si>
    <t>5年3个月</t>
  </si>
  <si>
    <t>2023-07-01</t>
  </si>
  <si>
    <t>LG2-06</t>
  </si>
  <si>
    <t>北京华康君泰贸易有限公司</t>
  </si>
  <si>
    <t>LG2-32,LG2-31A</t>
  </si>
  <si>
    <t>LG2-32</t>
  </si>
  <si>
    <t>周登高</t>
  </si>
  <si>
    <t>LG2-214,LG2-215</t>
  </si>
  <si>
    <t>李晶晶</t>
  </si>
  <si>
    <t>LG2-202</t>
  </si>
  <si>
    <t>吉宁</t>
  </si>
  <si>
    <t>LG2-190</t>
  </si>
  <si>
    <t>北京文和友餐饮管理有限公司</t>
  </si>
  <si>
    <t>LG2-197</t>
  </si>
  <si>
    <t>崔伯骁</t>
  </si>
  <si>
    <t>LG2-168</t>
  </si>
  <si>
    <t>零度时代（北京）餐饮管理有限公司</t>
  </si>
  <si>
    <t>LG2-220</t>
  </si>
  <si>
    <t>北京小鱼海棠商贸有限公司</t>
  </si>
  <si>
    <t>LG2-219</t>
  </si>
  <si>
    <t>LG2-192</t>
  </si>
  <si>
    <t>北京英龙华辰科技有限公司</t>
  </si>
  <si>
    <t>LG2-76</t>
  </si>
  <si>
    <t>LG2-65</t>
  </si>
  <si>
    <t>北京市美顺雅鞋业有限责任公司</t>
  </si>
  <si>
    <t>LG2-15C</t>
  </si>
  <si>
    <t>北京同仁堂连锁药店有限责任公司</t>
  </si>
  <si>
    <t>LG2-158</t>
  </si>
  <si>
    <t>王凯</t>
  </si>
  <si>
    <t>LG2-193,LG2-194,LG2-186</t>
  </si>
  <si>
    <t>齐长军</t>
  </si>
  <si>
    <t>LG2-211</t>
  </si>
  <si>
    <t>北京丞郡商贸有限公司</t>
  </si>
  <si>
    <t>LG2-182</t>
  </si>
  <si>
    <t>倪勇娜</t>
  </si>
  <si>
    <t>LG2-200</t>
  </si>
  <si>
    <t>石家庄食草堂文化饰品有限公司</t>
  </si>
  <si>
    <t>LG2-161,LG2-162</t>
  </si>
  <si>
    <t>北京白记那年食品有限公司</t>
  </si>
  <si>
    <t>LG2-218</t>
  </si>
  <si>
    <t>重庆游能科技有限公司</t>
  </si>
  <si>
    <t>LG2-199</t>
  </si>
  <si>
    <t>刘珈君</t>
  </si>
  <si>
    <t>LG2-216</t>
  </si>
  <si>
    <t>睛姿(上海)企业管理有限公司北京昌平分公司</t>
  </si>
  <si>
    <t>LG2-103</t>
  </si>
  <si>
    <t>LG2-213</t>
  </si>
  <si>
    <t>北京布来亚克户外运动用品有限</t>
  </si>
  <si>
    <t>LG2-61</t>
  </si>
  <si>
    <t>北京京坤巨将餐饮管理有限公司</t>
  </si>
  <si>
    <t>LG2-171</t>
  </si>
  <si>
    <t>北京松鹤楼苏灶面餐饮管理有限公司</t>
  </si>
  <si>
    <t>LG2-124</t>
  </si>
  <si>
    <t>益站（北京）餐饮管理有限公司</t>
  </si>
  <si>
    <t>LG2-217</t>
  </si>
  <si>
    <t>北京星巴克咖啡有限公司</t>
  </si>
  <si>
    <t>LG2-116</t>
  </si>
  <si>
    <t>北京左庭右舍企业管理有限公司</t>
  </si>
  <si>
    <t>LG2-126A，127</t>
  </si>
  <si>
    <t>北京丞吉食品有限公司</t>
  </si>
  <si>
    <t>LG2-142</t>
  </si>
  <si>
    <t>商宇</t>
  </si>
  <si>
    <t>LG2-222A</t>
  </si>
  <si>
    <t>韩焕平</t>
  </si>
  <si>
    <t>LG2-208</t>
  </si>
  <si>
    <t>LG2-139/140</t>
  </si>
  <si>
    <t>北京探路者飞越户外用品销售有限公司</t>
  </si>
  <si>
    <t>LG2-11</t>
  </si>
  <si>
    <t>徐喆</t>
  </si>
  <si>
    <t>2028-08-01</t>
  </si>
  <si>
    <t>LG2-113</t>
  </si>
  <si>
    <t>郝新月</t>
  </si>
  <si>
    <t>李鑫</t>
  </si>
  <si>
    <t>LG2-07</t>
  </si>
  <si>
    <t>2026-08-01</t>
  </si>
  <si>
    <t>LG2-18,LG2-19</t>
  </si>
  <si>
    <t>刘青青</t>
  </si>
  <si>
    <t>LG2-189</t>
  </si>
  <si>
    <t>陈晨</t>
  </si>
  <si>
    <t>LG2-141</t>
  </si>
  <si>
    <t>王淑俊</t>
  </si>
  <si>
    <t>2028-02-17</t>
  </si>
  <si>
    <t>LG2-37</t>
  </si>
  <si>
    <t>北京丰盛盈众科技有限公司</t>
  </si>
  <si>
    <t>LG2-75</t>
  </si>
  <si>
    <t>宁波玩品汇商贸发展有限公司</t>
  </si>
  <si>
    <t>LG2-86/87</t>
  </si>
  <si>
    <t>北京耐斯尼克企业管理咨询有限公司</t>
  </si>
  <si>
    <t>LG2-70A</t>
  </si>
  <si>
    <t>天津汇士服饰贸易有限公司</t>
  </si>
  <si>
    <t>LG2-46</t>
  </si>
  <si>
    <t>北京壳果点点科技有限公司</t>
  </si>
  <si>
    <t>LG2-154</t>
  </si>
  <si>
    <t>刘颖</t>
  </si>
  <si>
    <t>LG2-175</t>
  </si>
  <si>
    <t>北京阳光文花化妆品有限公司</t>
  </si>
  <si>
    <t>LG2-151</t>
  </si>
  <si>
    <t>北京和荟餐饮管理有限公司</t>
  </si>
  <si>
    <t>LG2-203/204</t>
  </si>
  <si>
    <t>上海飒盈时装有限公司</t>
  </si>
  <si>
    <t>LG2-97</t>
  </si>
  <si>
    <t>北京中荐晟泰体有文化中心</t>
  </si>
  <si>
    <t>LG2-42</t>
  </si>
  <si>
    <t>北京世纪昂利国际贸易有限公司</t>
  </si>
  <si>
    <t>LG2-188</t>
  </si>
  <si>
    <t>马杰</t>
  </si>
  <si>
    <t>LG2-143,LG2-144</t>
  </si>
  <si>
    <t>北京安禾家餐饮管理服务有限公司</t>
  </si>
  <si>
    <t>LG2-210</t>
  </si>
  <si>
    <t>吴晓燕</t>
  </si>
  <si>
    <t>LG2-95B</t>
  </si>
  <si>
    <t>北京壹美炫动贸易有限公司</t>
  </si>
  <si>
    <t>LG2-62</t>
  </si>
  <si>
    <t>北京乐膳餐饮管理有限公司</t>
  </si>
  <si>
    <t>LG2-206</t>
  </si>
  <si>
    <t>陈路宁</t>
  </si>
  <si>
    <t>LG2-196</t>
  </si>
  <si>
    <t>乐玩虚拟现实科技（广州）有限公司</t>
  </si>
  <si>
    <t>LG2-24</t>
  </si>
  <si>
    <t>苌化吉</t>
  </si>
  <si>
    <t>LG2-152,LG2-153</t>
  </si>
  <si>
    <t>商艾莲</t>
  </si>
  <si>
    <t>LG2-221</t>
  </si>
  <si>
    <t>北京瑞博沣品牌管理有限公司</t>
  </si>
  <si>
    <t>LG2-05</t>
  </si>
  <si>
    <t>松山棉店（北京）纺织科技有限公司</t>
  </si>
  <si>
    <t>LG2-95A,LG2-96</t>
  </si>
  <si>
    <t>北京味妙顺德嘉裕餐饮管理有限公司</t>
  </si>
  <si>
    <t>2029-01-18</t>
  </si>
  <si>
    <t>LG2-114,LG2-115</t>
  </si>
  <si>
    <t>苗苗</t>
  </si>
  <si>
    <t>LG2-163</t>
  </si>
  <si>
    <t>北京高上品诚医药信息咨询有限公司</t>
  </si>
  <si>
    <t>LG2-155B</t>
  </si>
  <si>
    <t>北京大力喜餐饮管理有限公司</t>
  </si>
  <si>
    <t>LG2-195</t>
  </si>
  <si>
    <t>北京仙游联合商贸有限公司</t>
  </si>
  <si>
    <t>LG2-155A</t>
  </si>
  <si>
    <t>梁贺佳</t>
  </si>
  <si>
    <t>LG2-150</t>
  </si>
  <si>
    <t>北京椒爱餐饮管理有限公司</t>
  </si>
  <si>
    <t>LG2-106A</t>
  </si>
  <si>
    <t>LG2-207</t>
  </si>
  <si>
    <t>深圳市农耕记餐饮有限公司</t>
  </si>
  <si>
    <t>LG2-126B</t>
  </si>
  <si>
    <t>戴维</t>
  </si>
  <si>
    <t>LG2-40</t>
  </si>
  <si>
    <t>小时候（北京）商贸有限公司</t>
  </si>
  <si>
    <t>LG2-138</t>
  </si>
  <si>
    <t>张磊</t>
  </si>
  <si>
    <t>LG2-159，160</t>
  </si>
  <si>
    <t>李辉</t>
  </si>
  <si>
    <t>LG2-205</t>
  </si>
  <si>
    <t>刘磊</t>
  </si>
  <si>
    <t>LG2-201</t>
  </si>
  <si>
    <t>何华</t>
  </si>
  <si>
    <t>LG2-177</t>
  </si>
  <si>
    <t>北京亦竞亦动体育用品有限公司</t>
  </si>
  <si>
    <t>LG2-63</t>
  </si>
  <si>
    <t>北京灵感之茶餐饮管理有限公司</t>
  </si>
  <si>
    <t>2029-08-01</t>
  </si>
  <si>
    <t>LG2-122</t>
  </si>
  <si>
    <t>李曦明</t>
  </si>
  <si>
    <t>2027-07-02</t>
  </si>
  <si>
    <t>LG2-108</t>
  </si>
  <si>
    <t>郭一鹏</t>
  </si>
  <si>
    <t>LG2-80</t>
  </si>
  <si>
    <t>安新县栗业商贸有限公司</t>
  </si>
  <si>
    <t>LG2-164</t>
  </si>
  <si>
    <t>钟煊</t>
  </si>
  <si>
    <t>LG2-195A</t>
  </si>
  <si>
    <t>北京炉角餐饮管理有限公司</t>
  </si>
  <si>
    <t>LG2-112</t>
  </si>
  <si>
    <t>北京味千餐饮管理有限公司</t>
  </si>
  <si>
    <t>LG2-125</t>
  </si>
  <si>
    <t>好吃儿(北京)商贸有限公司</t>
  </si>
  <si>
    <t>LG2-198</t>
  </si>
  <si>
    <t>哥伦比亚运动服装商贸(上海)有限公司</t>
  </si>
  <si>
    <t>LG2-60</t>
  </si>
  <si>
    <t>段朝凤</t>
  </si>
  <si>
    <t>LG2-165</t>
  </si>
  <si>
    <t>北京钱粮苏苏餐饮管理有限公司</t>
  </si>
  <si>
    <t>LG2-109，110</t>
  </si>
  <si>
    <t>LG2-35,LG2-36B</t>
  </si>
  <si>
    <t>北京新悦悦活餐饮管理有限责任公司</t>
  </si>
  <si>
    <t>LG2-117</t>
  </si>
  <si>
    <t>张海潮</t>
  </si>
  <si>
    <t>LG2-39</t>
  </si>
  <si>
    <t>福来太石餐饮管理（北京）有限公司</t>
  </si>
  <si>
    <t>LG2-121</t>
  </si>
  <si>
    <t>LG2-156</t>
  </si>
  <si>
    <t>汪淼</t>
  </si>
  <si>
    <t>2024-11-30</t>
  </si>
  <si>
    <t>LG2-145</t>
  </si>
  <si>
    <t>刘春雷</t>
  </si>
  <si>
    <t>LG2-K-09</t>
  </si>
  <si>
    <t>谷小雨</t>
  </si>
  <si>
    <t>LG2-209</t>
  </si>
  <si>
    <t>北京甫谷商贸有限公司</t>
  </si>
  <si>
    <t>LG2-25</t>
  </si>
  <si>
    <t>王晓杰</t>
  </si>
  <si>
    <t>LG2-223</t>
  </si>
  <si>
    <t>北京邓老汉方健康管理有限公司</t>
  </si>
  <si>
    <t>LG2-81</t>
  </si>
  <si>
    <t>宋玉彬</t>
  </si>
  <si>
    <t>LG2-191</t>
  </si>
  <si>
    <t>韩正权</t>
  </si>
  <si>
    <t>LG2-157B</t>
  </si>
  <si>
    <t>文梦</t>
  </si>
  <si>
    <t>LG2-167</t>
  </si>
  <si>
    <t>北京净美洗衣有限公司</t>
  </si>
  <si>
    <t>LG2-157A</t>
  </si>
  <si>
    <t>北京美时美乐餐饮管理有限公司</t>
  </si>
  <si>
    <t>LG2-59B</t>
  </si>
  <si>
    <t>北京启航鸣远科技有限公司</t>
  </si>
  <si>
    <t>LG2-73</t>
  </si>
  <si>
    <t>瑞诗（北京）科技发展有限公司</t>
  </si>
  <si>
    <t>LG2-54</t>
  </si>
  <si>
    <t>顾野</t>
  </si>
  <si>
    <t>LG2-176</t>
  </si>
  <si>
    <t>北京锦桐商贸有限公司</t>
  </si>
  <si>
    <t>LG2-51</t>
  </si>
  <si>
    <t>李艳凤</t>
  </si>
  <si>
    <t>LG2-149</t>
  </si>
  <si>
    <t>LG2-13</t>
  </si>
  <si>
    <t>刘智</t>
  </si>
  <si>
    <t>LG2-135</t>
  </si>
  <si>
    <t>狼爪贸易（上海）有限公司</t>
  </si>
  <si>
    <t>LG2-14</t>
  </si>
  <si>
    <t>LG2-12</t>
  </si>
  <si>
    <t>北京单一起源咖啡有限公司</t>
  </si>
  <si>
    <t>LG2-123</t>
  </si>
  <si>
    <t>色界美妆（广东）科技有限公司</t>
  </si>
  <si>
    <t>LG2-49</t>
  </si>
  <si>
    <t>曾玮</t>
  </si>
  <si>
    <t>2026-11-30</t>
  </si>
  <si>
    <t>LG2-41</t>
  </si>
  <si>
    <t>江阴吉尔曼销售管理有限公司</t>
  </si>
  <si>
    <t>LG2-56</t>
  </si>
  <si>
    <t>LG2-52</t>
  </si>
  <si>
    <t>刘超</t>
  </si>
  <si>
    <t>2023-12-28</t>
  </si>
  <si>
    <t>2024-12-27</t>
  </si>
  <si>
    <t>LG2-K-18</t>
  </si>
  <si>
    <t>北京遇上彩妆文化咨询有限公司</t>
  </si>
  <si>
    <t>LG2-K-22</t>
  </si>
  <si>
    <t>LG2-147,LG2-148</t>
  </si>
  <si>
    <t>北京青俊伟业服装科技有限公司</t>
  </si>
  <si>
    <t>LG2-K-03,LG2-K-04</t>
  </si>
  <si>
    <t>上海蓝草家居有限公司</t>
  </si>
  <si>
    <t>LG2-01b,LG2-01c</t>
  </si>
  <si>
    <t>北京童傅盛商贸有限公司</t>
  </si>
  <si>
    <t>LG2-172</t>
  </si>
  <si>
    <t>北京讯杰科技有限公司</t>
  </si>
  <si>
    <t>LG2-K-15</t>
  </si>
  <si>
    <t>河北雄安鎏金樊迪商贸有限公司</t>
  </si>
  <si>
    <t>LG2-53</t>
  </si>
  <si>
    <t>北京热风时尚贸易有限公司</t>
  </si>
  <si>
    <t>LG2-93A,LG2-94</t>
  </si>
  <si>
    <t>北京俊明朋达信息科技有限责任公司</t>
  </si>
  <si>
    <t>LG2-71</t>
  </si>
  <si>
    <t>北京君雅创美文化传播有限公司</t>
  </si>
  <si>
    <t>LG2-89</t>
  </si>
  <si>
    <t>深圳酥小牛餐饮管理有限公司</t>
  </si>
  <si>
    <t>LG2-166</t>
  </si>
  <si>
    <t>北京好糕兴餐饮管理有限公司</t>
  </si>
  <si>
    <t>LG2-43</t>
  </si>
  <si>
    <t>北京企顺商业管理有限公司</t>
  </si>
  <si>
    <t>LG2-185</t>
  </si>
  <si>
    <t>北京桂满陇餐饮管理有限公司</t>
  </si>
  <si>
    <t>2029-02-14</t>
  </si>
  <si>
    <t>LG2-119</t>
  </si>
  <si>
    <t>皮氏咖啡（北京）有限公司</t>
  </si>
  <si>
    <t>2029-10-30</t>
  </si>
  <si>
    <t>LG2-111</t>
  </si>
  <si>
    <t>北京胡子大厨餐饮管理有限公司</t>
  </si>
  <si>
    <t>2027-11-30</t>
  </si>
  <si>
    <t>LG2-105</t>
  </si>
  <si>
    <t>张娜</t>
  </si>
  <si>
    <t>LG2-183A</t>
  </si>
  <si>
    <t>北京悦来悦爱科技有限公司</t>
  </si>
  <si>
    <t>LG2-183B</t>
  </si>
  <si>
    <t>北京紫晶橙文化咨询有限公司</t>
  </si>
  <si>
    <t>LG2-48</t>
  </si>
  <si>
    <t>周剑</t>
  </si>
  <si>
    <t>LG2-K-10</t>
  </si>
  <si>
    <t>李小艳</t>
  </si>
  <si>
    <t>LG2-92</t>
  </si>
  <si>
    <t>鞠敏</t>
  </si>
  <si>
    <t>LG2-187</t>
  </si>
  <si>
    <t>余静</t>
  </si>
  <si>
    <t>LG2-15B,LG2-16B</t>
  </si>
  <si>
    <t>祝辰雨</t>
  </si>
  <si>
    <t>LG2-79</t>
  </si>
  <si>
    <t>深圳汇洁集团股份有限公司</t>
  </si>
  <si>
    <t>LG2-47</t>
  </si>
  <si>
    <t>嘉明创业（北京）眼镜销售有限公司</t>
  </si>
  <si>
    <t>LG2-55</t>
  </si>
  <si>
    <t>张敏</t>
  </si>
  <si>
    <t>LG2-88</t>
  </si>
  <si>
    <t>北京小菜园餐饮管理有限责任公司</t>
  </si>
  <si>
    <t>LG2-120</t>
  </si>
  <si>
    <t>北京三元梅园食品有限公司</t>
  </si>
  <si>
    <t>LG2-169</t>
  </si>
  <si>
    <t>北京三铭康泰科技有限公司</t>
  </si>
  <si>
    <t>LG2-77</t>
  </si>
  <si>
    <t>詹玉婷</t>
  </si>
  <si>
    <t>张和鑫</t>
  </si>
  <si>
    <t>北京信恒合丰餐饮管理有限公司</t>
  </si>
  <si>
    <t>2027-12-31</t>
  </si>
  <si>
    <t>LG2-82</t>
  </si>
  <si>
    <t>厦门安竞服饰有限公司</t>
  </si>
  <si>
    <t>2023-12-10</t>
  </si>
  <si>
    <t>2026-12-09</t>
  </si>
  <si>
    <t>LG2-09,LG2-10</t>
  </si>
  <si>
    <t>陈培培</t>
  </si>
  <si>
    <t>LG2-08</t>
  </si>
  <si>
    <t>北京聚合恒盛科技有限公司</t>
  </si>
  <si>
    <t>LG2-K-05</t>
  </si>
  <si>
    <t>王晓欢</t>
  </si>
  <si>
    <t>LG2-K-19</t>
  </si>
  <si>
    <t>田鹤</t>
  </si>
  <si>
    <t>2028-11-30</t>
  </si>
  <si>
    <t>LG2-107,LG2-106B</t>
  </si>
  <si>
    <t>北京品乐汇科技有限公司</t>
  </si>
  <si>
    <t>LG2-27</t>
  </si>
  <si>
    <t>刘泽婷</t>
  </si>
  <si>
    <t>2023-12-15</t>
  </si>
  <si>
    <t>2024-12-14</t>
  </si>
  <si>
    <t>LG2-146B</t>
  </si>
  <si>
    <t>北京禾缘餐饮管理有限公司</t>
  </si>
  <si>
    <t>LG2-146A</t>
  </si>
  <si>
    <t>北京食探餐饮有限公司</t>
  </si>
  <si>
    <t>2028-02-29</t>
  </si>
  <si>
    <t>LG2-83</t>
  </si>
  <si>
    <t>北京写字台文化传播有限责任公司</t>
  </si>
  <si>
    <t>LG2-85</t>
  </si>
  <si>
    <t>徐庆斌</t>
  </si>
  <si>
    <t>2025-02-18</t>
  </si>
  <si>
    <t>杨莉</t>
  </si>
  <si>
    <t>LG2-184</t>
  </si>
  <si>
    <t>韩金宝</t>
  </si>
  <si>
    <t>茶体餐饮管理（北京）有限公司</t>
  </si>
  <si>
    <t>LG2-170</t>
  </si>
  <si>
    <t>北京茂思商贸有限公司</t>
  </si>
  <si>
    <t>LG2-93B</t>
  </si>
  <si>
    <t>李瑞芬</t>
  </si>
  <si>
    <t>2024-04-17</t>
  </si>
  <si>
    <t>2025-04-16</t>
  </si>
  <si>
    <t>LG2-K-06</t>
  </si>
  <si>
    <t>杜世军</t>
  </si>
  <si>
    <t>LG2-222</t>
  </si>
  <si>
    <t>LG2-179</t>
  </si>
  <si>
    <t>贝泰妮（昆明）商贸有限公司</t>
  </si>
  <si>
    <t>LG2-50</t>
  </si>
  <si>
    <t>郎泽慧</t>
  </si>
  <si>
    <t>LG2-180</t>
  </si>
  <si>
    <t>北京葩趣贸易有限公司</t>
  </si>
  <si>
    <t>LG2-134</t>
  </si>
  <si>
    <t>卢迎春</t>
  </si>
  <si>
    <t>LG2-173</t>
  </si>
  <si>
    <t>北京奈雪餐饮管理有限公司</t>
  </si>
  <si>
    <t>2024-02-26</t>
  </si>
  <si>
    <t>2028-02-25</t>
  </si>
  <si>
    <t>LG2-84</t>
  </si>
  <si>
    <t>李英豪</t>
  </si>
  <si>
    <t>樊淑兰</t>
  </si>
  <si>
    <t>2024-02-04</t>
  </si>
  <si>
    <t>2025-02-03</t>
  </si>
  <si>
    <t>LG2-181</t>
  </si>
  <si>
    <t>刘聪</t>
  </si>
  <si>
    <t>LG2-212</t>
  </si>
  <si>
    <t>北京东方米兰美容美发有限公司</t>
  </si>
  <si>
    <t>LG2-90B</t>
  </si>
  <si>
    <t>北京费依恒昌服装有限公司</t>
  </si>
  <si>
    <t>LG2-90A</t>
  </si>
  <si>
    <t>LG2-178A</t>
  </si>
  <si>
    <t>万海群</t>
  </si>
  <si>
    <t>北京硕人商贸有限责任公司</t>
  </si>
  <si>
    <t>2025-03-14</t>
  </si>
  <si>
    <t>北京宸瑶冷饮有限公司</t>
  </si>
  <si>
    <t>LG2-148</t>
  </si>
  <si>
    <t>乔成帅</t>
  </si>
  <si>
    <t>王细强</t>
  </si>
  <si>
    <t>LG2-174</t>
  </si>
  <si>
    <t>北京太和通达国际贸易有限公司</t>
  </si>
  <si>
    <t>2027-03-19</t>
  </si>
  <si>
    <t>LG2-36A</t>
  </si>
  <si>
    <t>王建伟</t>
  </si>
  <si>
    <t>2024-05-17</t>
  </si>
  <si>
    <t>2025-05-16</t>
  </si>
  <si>
    <t>LG2-147B</t>
  </si>
  <si>
    <t>曹馨予</t>
  </si>
  <si>
    <t>2024-04-05</t>
  </si>
  <si>
    <t>2025-04-04</t>
  </si>
  <si>
    <t>朱文辉</t>
  </si>
  <si>
    <t>LG2-147A</t>
  </si>
  <si>
    <t>张结印</t>
  </si>
  <si>
    <t>LG2-178B</t>
  </si>
  <si>
    <t>第11年</t>
  </si>
  <si>
    <t>第12年</t>
  </si>
  <si>
    <t>第13年</t>
  </si>
  <si>
    <t>第14年</t>
  </si>
  <si>
    <t>第15年</t>
  </si>
  <si>
    <t>LG1-94,LG1-95</t>
    <phoneticPr fontId="1" type="noConversion"/>
  </si>
  <si>
    <t>万达电影股份有限公司</t>
    <phoneticPr fontId="1" type="noConversion"/>
  </si>
  <si>
    <t>后续租金增长率</t>
    <phoneticPr fontId="1" type="noConversion"/>
  </si>
  <si>
    <t>租期外第一年增长率</t>
    <phoneticPr fontId="1" type="noConversion"/>
  </si>
  <si>
    <t>北京紫福餐饮有限公司</t>
    <phoneticPr fontId="1" type="noConversion"/>
  </si>
  <si>
    <t>第16年</t>
    <phoneticPr fontId="1" type="noConversion"/>
  </si>
  <si>
    <t>第17年</t>
  </si>
  <si>
    <t>北京永恒时代科技有限公司</t>
  </si>
  <si>
    <t>单元类型</t>
  </si>
  <si>
    <t>固定铺位</t>
    <phoneticPr fontId="1" type="noConversion"/>
  </si>
  <si>
    <t>10年1个月17天</t>
  </si>
  <si>
    <t>2034-04-17</t>
  </si>
  <si>
    <t>B3-VM-01,B3-VM-02,B3-VM-03,B3-VM-04,B3-VM-05,B3-VM-06,B3-VM-07,B3-VM-08</t>
  </si>
  <si>
    <t>多种经营点位</t>
  </si>
  <si>
    <t>仓库</t>
  </si>
  <si>
    <t>场地</t>
  </si>
  <si>
    <t>北京云翔卓越文化有限公司</t>
  </si>
  <si>
    <t>北京蓝波绿农科技有限公司</t>
  </si>
  <si>
    <t>北京皮克斯森蒂文化有限公司</t>
  </si>
  <si>
    <t>4年10个月1天</t>
  </si>
  <si>
    <t>2023-12-30</t>
  </si>
  <si>
    <t>LG-S-02</t>
  </si>
  <si>
    <t>1年8个月2天</t>
  </si>
  <si>
    <t>LG-S-10</t>
  </si>
  <si>
    <t>9年9个月22天</t>
  </si>
  <si>
    <t>2024-01-10</t>
  </si>
  <si>
    <t>LG-S-01</t>
  </si>
  <si>
    <t>2025-03-29</t>
  </si>
  <si>
    <t>LG-S-05</t>
  </si>
  <si>
    <t>2024-04-18</t>
  </si>
  <si>
    <t>2025-04-17</t>
  </si>
  <si>
    <t>LG-S-03</t>
  </si>
  <si>
    <t>LG-S-33</t>
  </si>
  <si>
    <t>LG-S-31</t>
  </si>
  <si>
    <t>LG-S-24</t>
  </si>
  <si>
    <t>LG-S-15</t>
  </si>
  <si>
    <t>LG-S-09</t>
  </si>
  <si>
    <t>LG-S-32</t>
  </si>
  <si>
    <t>LG-S-37</t>
  </si>
  <si>
    <t>LG-S-28</t>
  </si>
  <si>
    <t>LG-S-07</t>
  </si>
  <si>
    <t>LG-S-04</t>
  </si>
  <si>
    <t>LG-S-36</t>
  </si>
  <si>
    <t>LG-S-35</t>
  </si>
  <si>
    <t>LG-S-25</t>
  </si>
  <si>
    <t>LG-S-39</t>
  </si>
  <si>
    <t>LG-S-30</t>
  </si>
  <si>
    <t>LG-S-19</t>
  </si>
  <si>
    <t>LG-S-20</t>
  </si>
  <si>
    <t>LG-S-40</t>
  </si>
  <si>
    <t>LG-S-49</t>
  </si>
  <si>
    <t>LG-S-17</t>
  </si>
  <si>
    <t>LG-S-06</t>
  </si>
  <si>
    <t>LG-S-46</t>
  </si>
  <si>
    <t>LG-S-41</t>
  </si>
  <si>
    <t>6个月25天</t>
  </si>
  <si>
    <t>2024-01-11</t>
  </si>
  <si>
    <t>2024-08-04</t>
  </si>
  <si>
    <t>LG-EI-53</t>
  </si>
  <si>
    <t>2024-04-15</t>
  </si>
  <si>
    <t>6个月</t>
  </si>
  <si>
    <t>2024-09-30</t>
  </si>
  <si>
    <t>LG-EI-52</t>
  </si>
  <si>
    <t>2025-04-14</t>
  </si>
  <si>
    <t>L1-EI-16</t>
  </si>
  <si>
    <t>_</t>
    <phoneticPr fontId="1" type="noConversion"/>
  </si>
  <si>
    <t>固定铺位合计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</si>
</sst>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宋体"/>
      <family val="2"/>
      <scheme val="minor"/>
    </font>
    <font>
      <b/>
      <sz val="10"/>
      <color rgb="FF000000"/>
      <name val="宋体"/>
      <family val="3"/>
      <charset val="134"/>
    </font>
    <font>
      <sz val="11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9" fontId="4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3" fillId="0" borderId="1" xfId="1" applyNumberFormat="1" applyFont="1" applyFill="1" applyBorder="1" applyAlignment="1">
      <alignment horizontal="center" vertical="center" wrapText="1" readingOrder="1"/>
    </xf>
    <xf numFmtId="14" fontId="3" fillId="0" borderId="1" xfId="1" applyNumberFormat="1" applyFont="1" applyFill="1" applyBorder="1" applyAlignment="1">
      <alignment horizontal="center" vertical="center" wrapText="1" readingOrder="1"/>
    </xf>
    <xf numFmtId="176" fontId="3" fillId="0" borderId="1" xfId="1" applyNumberFormat="1" applyFont="1" applyFill="1" applyBorder="1" applyAlignment="1">
      <alignment horizontal="center" vertical="center" wrapText="1" readingOrder="1"/>
    </xf>
    <xf numFmtId="9" fontId="3" fillId="0" borderId="1" xfId="1" applyNumberFormat="1" applyFont="1" applyFill="1" applyBorder="1" applyAlignment="1">
      <alignment horizontal="center" vertical="center" wrapText="1" readingOrder="1"/>
    </xf>
    <xf numFmtId="176" fontId="3" fillId="2" borderId="1" xfId="1" applyNumberFormat="1" applyFont="1" applyFill="1" applyBorder="1" applyAlignment="1">
      <alignment horizontal="center" vertical="center" wrapText="1" readingOrder="1"/>
    </xf>
    <xf numFmtId="176" fontId="3" fillId="3" borderId="1" xfId="1" applyNumberFormat="1" applyFont="1" applyFill="1" applyBorder="1" applyAlignment="1">
      <alignment horizontal="center" vertical="center" wrapText="1" readingOrder="1"/>
    </xf>
    <xf numFmtId="2" fontId="3" fillId="0" borderId="1" xfId="1" applyNumberFormat="1" applyFont="1" applyFill="1" applyBorder="1" applyAlignment="1">
      <alignment horizontal="center" vertical="center" wrapText="1" readingOrder="1"/>
    </xf>
    <xf numFmtId="10" fontId="3" fillId="0" borderId="1" xfId="2" applyNumberFormat="1" applyFont="1" applyFill="1" applyBorder="1" applyAlignment="1">
      <alignment horizontal="center" vertical="center" wrapText="1" readingOrder="1"/>
    </xf>
  </cellXfs>
  <cellStyles count="3">
    <cellStyle name="Normal" xfId="1"/>
    <cellStyle name="百分比" xfId="2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1"/>
  <sheetViews>
    <sheetView tabSelected="1" workbookViewId="0">
      <pane xSplit="5" ySplit="4" topLeftCell="U397" activePane="bottomRight" state="frozen"/>
      <selection pane="topRight" activeCell="F1" sqref="F1"/>
      <selection pane="bottomLeft" activeCell="A3" sqref="A3"/>
      <selection pane="bottomRight" activeCell="K414" sqref="K414:Z414"/>
    </sheetView>
  </sheetViews>
  <sheetFormatPr defaultRowHeight="13.5" x14ac:dyDescent="0.15"/>
  <cols>
    <col min="1" max="1" width="6.375" customWidth="1"/>
    <col min="2" max="2" width="27.75" bestFit="1" customWidth="1"/>
    <col min="4" max="5" width="12.25" bestFit="1" customWidth="1"/>
    <col min="6" max="7" width="17.125" customWidth="1"/>
    <col min="8" max="8" width="7.75" customWidth="1"/>
    <col min="9" max="9" width="17.375" customWidth="1"/>
    <col min="10" max="10" width="10.5" bestFit="1" customWidth="1"/>
    <col min="11" max="11" width="13.75" customWidth="1"/>
    <col min="12" max="15" width="10.5" bestFit="1" customWidth="1"/>
    <col min="16" max="16" width="12.25" customWidth="1"/>
    <col min="17" max="17" width="11.75" customWidth="1"/>
    <col min="18" max="18" width="12.75" customWidth="1"/>
    <col min="19" max="27" width="12.375" customWidth="1"/>
  </cols>
  <sheetData>
    <row r="1" spans="1:27" ht="15.75" customHeight="1" x14ac:dyDescent="0.15">
      <c r="I1" s="1" t="s">
        <v>933</v>
      </c>
      <c r="J1" s="4">
        <v>0.1</v>
      </c>
      <c r="K1" s="1" t="s">
        <v>932</v>
      </c>
      <c r="L1" s="4">
        <v>0.05</v>
      </c>
    </row>
    <row r="3" spans="1:27" x14ac:dyDescent="0.15">
      <c r="I3" s="1" t="s">
        <v>24</v>
      </c>
      <c r="J3" s="2">
        <v>45400</v>
      </c>
      <c r="K3" s="2">
        <v>45765</v>
      </c>
      <c r="L3" s="2">
        <v>46130</v>
      </c>
      <c r="M3" s="2">
        <v>46495</v>
      </c>
      <c r="N3" s="2">
        <v>46861</v>
      </c>
      <c r="O3" s="2">
        <v>47226</v>
      </c>
      <c r="P3" s="2">
        <v>47591</v>
      </c>
      <c r="Q3" s="2">
        <v>47956</v>
      </c>
      <c r="R3" s="2">
        <v>48322</v>
      </c>
      <c r="S3" s="2">
        <v>48687</v>
      </c>
      <c r="T3" s="2">
        <v>49052</v>
      </c>
      <c r="U3" s="2">
        <v>49417</v>
      </c>
      <c r="V3" s="2">
        <v>49783</v>
      </c>
      <c r="W3" s="2">
        <v>50148</v>
      </c>
      <c r="X3" s="2">
        <v>50513</v>
      </c>
      <c r="Y3" s="2">
        <v>50878</v>
      </c>
      <c r="Z3" s="2">
        <v>51244</v>
      </c>
      <c r="AA3" s="2">
        <v>51609</v>
      </c>
    </row>
    <row r="4" spans="1:27" ht="13.5" customHeight="1" x14ac:dyDescent="0.1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938</v>
      </c>
      <c r="H4" s="1" t="s">
        <v>8</v>
      </c>
      <c r="I4" s="1" t="s">
        <v>6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925</v>
      </c>
      <c r="U4" s="1" t="s">
        <v>926</v>
      </c>
      <c r="V4" s="1" t="s">
        <v>927</v>
      </c>
      <c r="W4" s="1" t="s">
        <v>928</v>
      </c>
      <c r="X4" s="1" t="s">
        <v>929</v>
      </c>
      <c r="Y4" s="1" t="s">
        <v>935</v>
      </c>
      <c r="Z4" s="1" t="s">
        <v>936</v>
      </c>
      <c r="AA4" s="1"/>
    </row>
    <row r="5" spans="1:27" ht="13.5" customHeight="1" x14ac:dyDescent="0.15">
      <c r="A5" s="1">
        <v>1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939</v>
      </c>
      <c r="H5" s="1">
        <v>1197</v>
      </c>
      <c r="I5" s="1" t="s">
        <v>7</v>
      </c>
      <c r="J5" s="3">
        <v>4.434333333333333</v>
      </c>
      <c r="K5" s="3">
        <v>4.434333333333333</v>
      </c>
      <c r="L5" s="3">
        <v>5.13</v>
      </c>
      <c r="M5" s="3">
        <v>5.13</v>
      </c>
      <c r="N5" s="3">
        <v>5.3790000000000004</v>
      </c>
      <c r="O5" s="3">
        <v>5.3790000000000004</v>
      </c>
      <c r="P5" s="5">
        <f t="shared" ref="P5" si="0">O5*(1+$J$1)</f>
        <v>5.9169000000000009</v>
      </c>
      <c r="Q5" s="6">
        <f>P5*(1+$L$1)</f>
        <v>6.2127450000000009</v>
      </c>
      <c r="R5" s="6">
        <f>Q5*(1+$L$1)</f>
        <v>6.5233822500000009</v>
      </c>
      <c r="S5" s="6">
        <f t="shared" ref="R5:Y6" si="1">R5*(1+$L$1)</f>
        <v>6.8495513625000015</v>
      </c>
      <c r="T5" s="6">
        <f t="shared" si="1"/>
        <v>7.1920289306250016</v>
      </c>
      <c r="U5" s="6">
        <f t="shared" si="1"/>
        <v>7.5516303771562523</v>
      </c>
      <c r="V5" s="6">
        <f t="shared" si="1"/>
        <v>7.9292118960140652</v>
      </c>
      <c r="W5" s="6">
        <f t="shared" si="1"/>
        <v>8.3256724908147692</v>
      </c>
      <c r="X5" s="6">
        <f t="shared" si="1"/>
        <v>8.7419561153555083</v>
      </c>
      <c r="Y5" s="6">
        <f t="shared" si="1"/>
        <v>9.179053921123284</v>
      </c>
      <c r="Z5" s="6">
        <f t="shared" ref="Z5" si="2">Y5*(1+$L$1)</f>
        <v>9.6380066171794478</v>
      </c>
      <c r="AA5" s="6"/>
    </row>
    <row r="6" spans="1:27" ht="13.5" customHeight="1" x14ac:dyDescent="0.15">
      <c r="A6" s="1">
        <v>2</v>
      </c>
      <c r="B6" s="1" t="s">
        <v>25</v>
      </c>
      <c r="C6" s="1" t="s">
        <v>26</v>
      </c>
      <c r="D6" s="1" t="s">
        <v>27</v>
      </c>
      <c r="E6" s="1" t="s">
        <v>28</v>
      </c>
      <c r="F6" s="1" t="s">
        <v>29</v>
      </c>
      <c r="G6" s="1" t="s">
        <v>939</v>
      </c>
      <c r="H6" s="1">
        <v>310</v>
      </c>
      <c r="I6" s="1" t="s">
        <v>7</v>
      </c>
      <c r="J6" s="3">
        <v>2.7523333333333331</v>
      </c>
      <c r="K6" s="3">
        <v>2.7523333333333331</v>
      </c>
      <c r="L6" s="3">
        <v>2.89</v>
      </c>
      <c r="M6" s="3">
        <v>2.89</v>
      </c>
      <c r="N6" s="3">
        <v>3.0346666666666668</v>
      </c>
      <c r="O6" s="5">
        <f>N6*(1+$J$1)</f>
        <v>3.3381333333333338</v>
      </c>
      <c r="P6" s="6">
        <f>O6*(1+$L$1)</f>
        <v>3.5050400000000006</v>
      </c>
      <c r="Q6" s="6">
        <f t="shared" ref="Q6:R6" si="3">P6*(1+$L$1)</f>
        <v>3.680292000000001</v>
      </c>
      <c r="R6" s="6">
        <f t="shared" si="3"/>
        <v>3.8643066000000013</v>
      </c>
      <c r="S6" s="6">
        <f t="shared" si="1"/>
        <v>4.0575219300000018</v>
      </c>
      <c r="T6" s="6">
        <f t="shared" si="1"/>
        <v>4.2603980265000025</v>
      </c>
      <c r="U6" s="6">
        <f t="shared" si="1"/>
        <v>4.473417927825003</v>
      </c>
      <c r="V6" s="6">
        <f t="shared" si="1"/>
        <v>4.6970888242162534</v>
      </c>
      <c r="W6" s="6">
        <f t="shared" si="1"/>
        <v>4.9319432654270665</v>
      </c>
      <c r="X6" s="6">
        <f t="shared" si="1"/>
        <v>5.1785404286984198</v>
      </c>
      <c r="Y6" s="6">
        <f t="shared" si="1"/>
        <v>5.4374674501333411</v>
      </c>
      <c r="Z6" s="6">
        <f t="shared" ref="Z6" si="4">Y6*(1+$L$1)</f>
        <v>5.7093408226400086</v>
      </c>
      <c r="AA6" s="6"/>
    </row>
    <row r="7" spans="1:27" ht="13.5" customHeight="1" x14ac:dyDescent="0.15">
      <c r="A7" s="1">
        <v>3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939</v>
      </c>
      <c r="H7" s="1">
        <v>1739</v>
      </c>
      <c r="I7" s="1" t="s">
        <v>7</v>
      </c>
      <c r="J7" s="3">
        <v>2.7033333333333331</v>
      </c>
      <c r="K7" s="3">
        <v>3.6573333333333333</v>
      </c>
      <c r="L7" s="3">
        <v>3.8036666666666665</v>
      </c>
      <c r="M7" s="3">
        <v>3.9560000000000004</v>
      </c>
      <c r="N7" s="3">
        <v>4.1139999999999999</v>
      </c>
      <c r="O7" s="3">
        <v>4.2786666666666671</v>
      </c>
      <c r="P7" s="3">
        <v>4.45</v>
      </c>
      <c r="Q7" s="3">
        <v>4.6276666666666673</v>
      </c>
      <c r="R7" s="3">
        <v>4.8129999999999997</v>
      </c>
      <c r="S7" s="3">
        <v>5.0056666666666665</v>
      </c>
      <c r="T7" s="5">
        <f t="shared" ref="T7" si="5">S7*(1+$J$1)</f>
        <v>5.5062333333333333</v>
      </c>
      <c r="U7" s="6">
        <f>T7*(1+$L$1)</f>
        <v>5.7815450000000004</v>
      </c>
      <c r="V7" s="6">
        <f t="shared" ref="V7:Z7" si="6">U7*(1+$L$1)</f>
        <v>6.0706222500000004</v>
      </c>
      <c r="W7" s="6">
        <f t="shared" si="6"/>
        <v>6.3741533625000004</v>
      </c>
      <c r="X7" s="6">
        <f t="shared" si="6"/>
        <v>6.6928610306250009</v>
      </c>
      <c r="Y7" s="6">
        <f t="shared" si="6"/>
        <v>7.0275040821562511</v>
      </c>
      <c r="Z7" s="6">
        <f t="shared" si="6"/>
        <v>7.3788792862640644</v>
      </c>
      <c r="AA7" s="6"/>
    </row>
    <row r="8" spans="1:27" ht="13.5" customHeight="1" x14ac:dyDescent="0.15">
      <c r="A8" s="1">
        <v>4</v>
      </c>
      <c r="B8" s="1" t="s">
        <v>931</v>
      </c>
      <c r="C8" s="1" t="s">
        <v>35</v>
      </c>
      <c r="D8" s="1" t="s">
        <v>36</v>
      </c>
      <c r="E8" s="1" t="s">
        <v>37</v>
      </c>
      <c r="F8" s="1" t="s">
        <v>38</v>
      </c>
      <c r="G8" s="1" t="s">
        <v>939</v>
      </c>
      <c r="H8" s="1">
        <v>5380</v>
      </c>
      <c r="I8" s="1" t="s">
        <v>7</v>
      </c>
      <c r="J8" s="3">
        <v>0.19933333333333333</v>
      </c>
      <c r="K8" s="3">
        <v>0.19933333333333333</v>
      </c>
      <c r="L8" s="3">
        <v>0.19933333333333333</v>
      </c>
      <c r="M8" s="3">
        <v>0.19933333333333333</v>
      </c>
      <c r="N8" s="3">
        <v>0.19933333333333333</v>
      </c>
      <c r="O8" s="3">
        <v>0.19933333333333333</v>
      </c>
      <c r="P8" s="3">
        <v>0.19933333333333333</v>
      </c>
      <c r="Q8" s="3">
        <v>0.19933333333333333</v>
      </c>
      <c r="R8" s="3">
        <v>0.19933333333333333</v>
      </c>
      <c r="S8" s="3">
        <v>0.19933333333333333</v>
      </c>
      <c r="T8" s="3">
        <v>0.19933333333333333</v>
      </c>
      <c r="U8" s="3">
        <v>0.19933333333333333</v>
      </c>
      <c r="V8" s="5">
        <f t="shared" ref="V8" si="7">U8*(1+$J$1)</f>
        <v>0.21926666666666669</v>
      </c>
      <c r="W8" s="6">
        <f>V8*(1+$L$1)</f>
        <v>0.23023000000000005</v>
      </c>
      <c r="X8" s="6">
        <f t="shared" ref="X8:Z23" si="8">W8*(1+$L$1)</f>
        <v>0.24174150000000005</v>
      </c>
      <c r="Y8" s="6">
        <f t="shared" si="8"/>
        <v>0.25382857500000006</v>
      </c>
      <c r="Z8" s="6">
        <f t="shared" si="8"/>
        <v>0.26652000375000007</v>
      </c>
      <c r="AA8" s="3"/>
    </row>
    <row r="9" spans="1:27" x14ac:dyDescent="0.15">
      <c r="A9" s="1">
        <v>5</v>
      </c>
      <c r="B9" s="1" t="s">
        <v>39</v>
      </c>
      <c r="C9" s="1" t="s">
        <v>40</v>
      </c>
      <c r="D9" s="1" t="s">
        <v>11</v>
      </c>
      <c r="E9" s="1" t="s">
        <v>41</v>
      </c>
      <c r="F9" s="1" t="s">
        <v>42</v>
      </c>
      <c r="G9" s="1" t="s">
        <v>939</v>
      </c>
      <c r="H9" s="1">
        <v>254</v>
      </c>
      <c r="I9" s="1" t="s">
        <v>48</v>
      </c>
      <c r="J9" s="3">
        <v>8.9603333333333328</v>
      </c>
      <c r="K9" s="3">
        <v>9.4083333333333332</v>
      </c>
      <c r="L9" s="3">
        <v>9.8786666666666676</v>
      </c>
      <c r="M9" s="3">
        <v>10.372333333333334</v>
      </c>
      <c r="N9" s="5">
        <f>M9*(1+$J$1)</f>
        <v>11.409566666666668</v>
      </c>
      <c r="O9" s="6">
        <f>N9*(1+$L$1)</f>
        <v>11.980045000000002</v>
      </c>
      <c r="P9" s="6">
        <f t="shared" ref="P9:P18" si="9">O9*(1+$L$1)</f>
        <v>12.579047250000002</v>
      </c>
      <c r="Q9" s="6">
        <f t="shared" ref="Q9:Q28" si="10">P9*(1+$L$1)</f>
        <v>13.207999612500004</v>
      </c>
      <c r="R9" s="6">
        <f t="shared" ref="R9:R28" si="11">Q9*(1+$L$1)</f>
        <v>13.868399593125005</v>
      </c>
      <c r="S9" s="6">
        <f t="shared" ref="S9:S28" si="12">R9*(1+$L$1)</f>
        <v>14.561819572781257</v>
      </c>
      <c r="T9" s="6">
        <f t="shared" ref="T9:T28" si="13">S9*(1+$L$1)</f>
        <v>15.28991055142032</v>
      </c>
      <c r="U9" s="6">
        <f t="shared" ref="U9:U28" si="14">T9*(1+$L$1)</f>
        <v>16.054406078991338</v>
      </c>
      <c r="V9" s="6">
        <f t="shared" ref="V9:V28" si="15">U9*(1+$L$1)</f>
        <v>16.857126382940905</v>
      </c>
      <c r="W9" s="6">
        <f t="shared" ref="W9:W28" si="16">V9*(1+$L$1)</f>
        <v>17.699982702087951</v>
      </c>
      <c r="X9" s="6">
        <f t="shared" si="8"/>
        <v>18.584981837192348</v>
      </c>
      <c r="Y9" s="6">
        <f t="shared" si="8"/>
        <v>19.514230929051966</v>
      </c>
      <c r="Z9" s="6">
        <f t="shared" si="8"/>
        <v>20.489942475504563</v>
      </c>
      <c r="AA9" s="3"/>
    </row>
    <row r="10" spans="1:27" x14ac:dyDescent="0.15">
      <c r="A10" s="1">
        <v>6</v>
      </c>
      <c r="B10" s="1" t="s">
        <v>43</v>
      </c>
      <c r="C10" s="1" t="s">
        <v>44</v>
      </c>
      <c r="D10" s="1" t="s">
        <v>45</v>
      </c>
      <c r="E10" s="1" t="s">
        <v>46</v>
      </c>
      <c r="F10" s="1" t="s">
        <v>47</v>
      </c>
      <c r="G10" s="1" t="s">
        <v>939</v>
      </c>
      <c r="H10" s="1">
        <v>83</v>
      </c>
      <c r="I10" s="1" t="s">
        <v>7</v>
      </c>
      <c r="J10" s="3">
        <v>23.241666666666667</v>
      </c>
      <c r="K10" s="3">
        <v>24.403666666666666</v>
      </c>
      <c r="L10" s="5">
        <f>K10*(1+$J$1)</f>
        <v>26.844033333333336</v>
      </c>
      <c r="M10" s="6">
        <f>L10*(1+$L$1)</f>
        <v>28.186235000000003</v>
      </c>
      <c r="N10" s="6">
        <f>M10*(1+$L$1)</f>
        <v>29.595546750000004</v>
      </c>
      <c r="O10" s="6">
        <f>N10*(1+$L$1)</f>
        <v>31.075324087500004</v>
      </c>
      <c r="P10" s="6">
        <f t="shared" si="9"/>
        <v>32.629090291875002</v>
      </c>
      <c r="Q10" s="6">
        <f t="shared" si="10"/>
        <v>34.260544806468751</v>
      </c>
      <c r="R10" s="6">
        <f t="shared" si="11"/>
        <v>35.973572046792192</v>
      </c>
      <c r="S10" s="6">
        <f t="shared" si="12"/>
        <v>37.772250649131806</v>
      </c>
      <c r="T10" s="6">
        <f t="shared" si="13"/>
        <v>39.660863181588397</v>
      </c>
      <c r="U10" s="6">
        <f t="shared" si="14"/>
        <v>41.643906340667819</v>
      </c>
      <c r="V10" s="6">
        <f t="shared" si="15"/>
        <v>43.726101657701214</v>
      </c>
      <c r="W10" s="6">
        <f t="shared" si="16"/>
        <v>45.912406740586277</v>
      </c>
      <c r="X10" s="6">
        <f t="shared" si="8"/>
        <v>48.20802707761559</v>
      </c>
      <c r="Y10" s="6">
        <f t="shared" si="8"/>
        <v>50.618428431496369</v>
      </c>
      <c r="Z10" s="6">
        <f t="shared" si="8"/>
        <v>53.149349853071193</v>
      </c>
      <c r="AA10" s="3"/>
    </row>
    <row r="11" spans="1:27" ht="36" x14ac:dyDescent="0.15">
      <c r="A11" s="1">
        <v>7</v>
      </c>
      <c r="B11" s="1" t="s">
        <v>49</v>
      </c>
      <c r="C11" s="1" t="s">
        <v>40</v>
      </c>
      <c r="D11" s="1" t="s">
        <v>50</v>
      </c>
      <c r="E11" s="1" t="s">
        <v>51</v>
      </c>
      <c r="F11" s="1" t="s">
        <v>52</v>
      </c>
      <c r="G11" s="1" t="s">
        <v>939</v>
      </c>
      <c r="H11" s="1">
        <v>744</v>
      </c>
      <c r="I11" s="1" t="s">
        <v>63</v>
      </c>
      <c r="J11" s="3">
        <v>9.266</v>
      </c>
      <c r="K11" s="3">
        <v>9.7293333333333329</v>
      </c>
      <c r="L11" s="3">
        <v>10.216000000000001</v>
      </c>
      <c r="M11" s="3">
        <v>10.726666666666667</v>
      </c>
      <c r="N11" s="5">
        <f>M11*(1+$J$1)</f>
        <v>11.799333333333335</v>
      </c>
      <c r="O11" s="6">
        <f>N11*(1+$L$1)</f>
        <v>12.389300000000002</v>
      </c>
      <c r="P11" s="6">
        <f t="shared" si="9"/>
        <v>13.008765000000002</v>
      </c>
      <c r="Q11" s="6">
        <f t="shared" si="10"/>
        <v>13.659203250000003</v>
      </c>
      <c r="R11" s="6">
        <f t="shared" si="11"/>
        <v>14.342163412500003</v>
      </c>
      <c r="S11" s="6">
        <f t="shared" si="12"/>
        <v>15.059271583125003</v>
      </c>
      <c r="T11" s="6">
        <f t="shared" si="13"/>
        <v>15.812235162281254</v>
      </c>
      <c r="U11" s="6">
        <f t="shared" si="14"/>
        <v>16.602846920395319</v>
      </c>
      <c r="V11" s="6">
        <f t="shared" si="15"/>
        <v>17.432989266415085</v>
      </c>
      <c r="W11" s="6">
        <f t="shared" si="16"/>
        <v>18.304638729735839</v>
      </c>
      <c r="X11" s="6">
        <f t="shared" si="8"/>
        <v>19.219870666222633</v>
      </c>
      <c r="Y11" s="6">
        <f t="shared" si="8"/>
        <v>20.180864199533765</v>
      </c>
      <c r="Z11" s="6">
        <f t="shared" si="8"/>
        <v>21.189907409510454</v>
      </c>
      <c r="AA11" s="3"/>
    </row>
    <row r="12" spans="1:27" x14ac:dyDescent="0.15">
      <c r="A12" s="1">
        <v>8</v>
      </c>
      <c r="B12" s="1" t="s">
        <v>43</v>
      </c>
      <c r="C12" s="1" t="s">
        <v>44</v>
      </c>
      <c r="D12" s="1" t="s">
        <v>45</v>
      </c>
      <c r="E12" s="1" t="s">
        <v>46</v>
      </c>
      <c r="F12" s="1" t="s">
        <v>53</v>
      </c>
      <c r="G12" s="1" t="s">
        <v>939</v>
      </c>
      <c r="H12" s="1">
        <v>49</v>
      </c>
      <c r="I12" s="1" t="s">
        <v>7</v>
      </c>
      <c r="J12" s="3">
        <v>25.687999999999999</v>
      </c>
      <c r="K12" s="3">
        <v>26.972333333333331</v>
      </c>
      <c r="L12" s="5">
        <f>K12*(1+$J$1)</f>
        <v>29.669566666666668</v>
      </c>
      <c r="M12" s="6">
        <f>L12*(1+$L$1)</f>
        <v>31.153045000000002</v>
      </c>
      <c r="N12" s="6">
        <f>M12*(1+$L$1)</f>
        <v>32.710697250000003</v>
      </c>
      <c r="O12" s="6">
        <f>N12*(1+$L$1)</f>
        <v>34.346232112500005</v>
      </c>
      <c r="P12" s="6">
        <f t="shared" si="9"/>
        <v>36.063543718125004</v>
      </c>
      <c r="Q12" s="6">
        <f t="shared" si="10"/>
        <v>37.866720904031254</v>
      </c>
      <c r="R12" s="6">
        <f t="shared" si="11"/>
        <v>39.760056949232819</v>
      </c>
      <c r="S12" s="6">
        <f t="shared" si="12"/>
        <v>41.748059796694463</v>
      </c>
      <c r="T12" s="6">
        <f t="shared" si="13"/>
        <v>43.835462786529185</v>
      </c>
      <c r="U12" s="6">
        <f t="shared" si="14"/>
        <v>46.027235925855649</v>
      </c>
      <c r="V12" s="6">
        <f t="shared" si="15"/>
        <v>48.32859772214843</v>
      </c>
      <c r="W12" s="6">
        <f t="shared" si="16"/>
        <v>50.745027608255853</v>
      </c>
      <c r="X12" s="6">
        <f t="shared" si="8"/>
        <v>53.282278988668651</v>
      </c>
      <c r="Y12" s="6">
        <f t="shared" si="8"/>
        <v>55.946392938102086</v>
      </c>
      <c r="Z12" s="6">
        <f t="shared" si="8"/>
        <v>58.743712585007195</v>
      </c>
      <c r="AA12" s="3"/>
    </row>
    <row r="13" spans="1:27" ht="24" x14ac:dyDescent="0.15">
      <c r="A13" s="1">
        <v>9</v>
      </c>
      <c r="B13" s="1" t="s">
        <v>54</v>
      </c>
      <c r="C13" s="1" t="s">
        <v>55</v>
      </c>
      <c r="D13" s="1" t="s">
        <v>56</v>
      </c>
      <c r="E13" s="1" t="s">
        <v>57</v>
      </c>
      <c r="F13" s="1" t="s">
        <v>58</v>
      </c>
      <c r="G13" s="1" t="s">
        <v>939</v>
      </c>
      <c r="H13" s="1">
        <v>172</v>
      </c>
      <c r="I13" s="1" t="s">
        <v>7</v>
      </c>
      <c r="J13" s="3">
        <v>6.2080000000000002</v>
      </c>
      <c r="K13" s="3">
        <v>6.5183333333333335</v>
      </c>
      <c r="L13" s="3">
        <v>6.844333333333334</v>
      </c>
      <c r="M13" s="5">
        <f>L13*(1+$J$1)</f>
        <v>7.5287666666666677</v>
      </c>
      <c r="N13" s="6">
        <f>M13*(1+$L$1)</f>
        <v>7.9052050000000014</v>
      </c>
      <c r="O13" s="6">
        <f t="shared" ref="O13:O18" si="17">N13*(1+$L$1)</f>
        <v>8.300465250000002</v>
      </c>
      <c r="P13" s="6">
        <f t="shared" si="9"/>
        <v>8.7154885125000021</v>
      </c>
      <c r="Q13" s="6">
        <f t="shared" si="10"/>
        <v>9.1512629381250026</v>
      </c>
      <c r="R13" s="6">
        <f t="shared" si="11"/>
        <v>9.6088260850312537</v>
      </c>
      <c r="S13" s="6">
        <f t="shared" si="12"/>
        <v>10.089267389282817</v>
      </c>
      <c r="T13" s="6">
        <f t="shared" si="13"/>
        <v>10.593730758746958</v>
      </c>
      <c r="U13" s="6">
        <f t="shared" si="14"/>
        <v>11.123417296684305</v>
      </c>
      <c r="V13" s="6">
        <f t="shared" si="15"/>
        <v>11.679588161518522</v>
      </c>
      <c r="W13" s="6">
        <f t="shared" si="16"/>
        <v>12.263567569594448</v>
      </c>
      <c r="X13" s="6">
        <f t="shared" si="8"/>
        <v>12.876745948074172</v>
      </c>
      <c r="Y13" s="6">
        <f t="shared" si="8"/>
        <v>13.52058324547788</v>
      </c>
      <c r="Z13" s="6">
        <f t="shared" si="8"/>
        <v>14.196612407751775</v>
      </c>
      <c r="AA13" s="3"/>
    </row>
    <row r="14" spans="1:27" x14ac:dyDescent="0.15">
      <c r="A14" s="1">
        <v>10</v>
      </c>
      <c r="B14" s="1" t="s">
        <v>59</v>
      </c>
      <c r="C14" s="1" t="s">
        <v>44</v>
      </c>
      <c r="D14" s="1" t="s">
        <v>45</v>
      </c>
      <c r="E14" s="1" t="s">
        <v>46</v>
      </c>
      <c r="F14" s="1" t="s">
        <v>60</v>
      </c>
      <c r="G14" s="1" t="s">
        <v>939</v>
      </c>
      <c r="H14" s="1">
        <v>95</v>
      </c>
      <c r="I14" s="1" t="s">
        <v>7</v>
      </c>
      <c r="J14" s="3">
        <v>13.979666666666667</v>
      </c>
      <c r="K14" s="3">
        <v>14.679</v>
      </c>
      <c r="L14" s="5">
        <f t="shared" ref="L14:L15" si="18">K14*(1+$J$1)</f>
        <v>16.146900000000002</v>
      </c>
      <c r="M14" s="6">
        <f>L14*(1+$L$1)</f>
        <v>16.954245000000004</v>
      </c>
      <c r="N14" s="6">
        <f t="shared" ref="N14:N15" si="19">M14*(1+$L$1)</f>
        <v>17.801957250000005</v>
      </c>
      <c r="O14" s="6">
        <f t="shared" si="17"/>
        <v>18.692055112500004</v>
      </c>
      <c r="P14" s="6">
        <f t="shared" si="9"/>
        <v>19.626657868125005</v>
      </c>
      <c r="Q14" s="6">
        <f t="shared" si="10"/>
        <v>20.607990761531255</v>
      </c>
      <c r="R14" s="6">
        <f t="shared" si="11"/>
        <v>21.638390299607817</v>
      </c>
      <c r="S14" s="6">
        <f t="shared" si="12"/>
        <v>22.720309814588209</v>
      </c>
      <c r="T14" s="6">
        <f t="shared" si="13"/>
        <v>23.856325305317622</v>
      </c>
      <c r="U14" s="6">
        <f t="shared" si="14"/>
        <v>25.049141570583505</v>
      </c>
      <c r="V14" s="6">
        <f t="shared" si="15"/>
        <v>26.30159864911268</v>
      </c>
      <c r="W14" s="6">
        <f t="shared" si="16"/>
        <v>27.616678581568316</v>
      </c>
      <c r="X14" s="6">
        <f t="shared" si="8"/>
        <v>28.997512510646732</v>
      </c>
      <c r="Y14" s="6">
        <f t="shared" si="8"/>
        <v>30.447388136179072</v>
      </c>
      <c r="Z14" s="6">
        <f t="shared" si="8"/>
        <v>31.969757542988027</v>
      </c>
      <c r="AA14" s="3"/>
    </row>
    <row r="15" spans="1:27" x14ac:dyDescent="0.15">
      <c r="A15" s="1">
        <v>11</v>
      </c>
      <c r="B15" s="1" t="s">
        <v>61</v>
      </c>
      <c r="C15" s="1" t="s">
        <v>44</v>
      </c>
      <c r="D15" s="1" t="s">
        <v>45</v>
      </c>
      <c r="E15" s="1" t="s">
        <v>46</v>
      </c>
      <c r="F15" s="1" t="s">
        <v>62</v>
      </c>
      <c r="G15" s="1" t="s">
        <v>939</v>
      </c>
      <c r="H15" s="1">
        <v>80</v>
      </c>
      <c r="I15" s="1" t="s">
        <v>7</v>
      </c>
      <c r="J15" s="3">
        <v>22.93566666666667</v>
      </c>
      <c r="K15" s="3">
        <v>24.770666666666667</v>
      </c>
      <c r="L15" s="5">
        <f t="shared" si="18"/>
        <v>27.247733333333336</v>
      </c>
      <c r="M15" s="6">
        <f>L15*(1+$L$1)</f>
        <v>28.610120000000006</v>
      </c>
      <c r="N15" s="6">
        <f t="shared" si="19"/>
        <v>30.040626000000007</v>
      </c>
      <c r="O15" s="6">
        <f t="shared" si="17"/>
        <v>31.542657300000009</v>
      </c>
      <c r="P15" s="6">
        <f t="shared" si="9"/>
        <v>33.119790165000012</v>
      </c>
      <c r="Q15" s="6">
        <f t="shared" si="10"/>
        <v>34.775779673250014</v>
      </c>
      <c r="R15" s="6">
        <f t="shared" si="11"/>
        <v>36.514568656912516</v>
      </c>
      <c r="S15" s="6">
        <f t="shared" si="12"/>
        <v>38.340297089758145</v>
      </c>
      <c r="T15" s="6">
        <f t="shared" si="13"/>
        <v>40.257311944246055</v>
      </c>
      <c r="U15" s="6">
        <f t="shared" si="14"/>
        <v>42.270177541458359</v>
      </c>
      <c r="V15" s="6">
        <f t="shared" si="15"/>
        <v>44.383686418531276</v>
      </c>
      <c r="W15" s="6">
        <f t="shared" si="16"/>
        <v>46.602870739457842</v>
      </c>
      <c r="X15" s="6">
        <f t="shared" si="8"/>
        <v>48.933014276430733</v>
      </c>
      <c r="Y15" s="6">
        <f t="shared" si="8"/>
        <v>51.379664990252273</v>
      </c>
      <c r="Z15" s="6">
        <f t="shared" si="8"/>
        <v>53.948648239764886</v>
      </c>
      <c r="AA15" s="3"/>
    </row>
    <row r="16" spans="1:27" ht="24" x14ac:dyDescent="0.15">
      <c r="A16" s="1">
        <v>12</v>
      </c>
      <c r="B16" s="1" t="s">
        <v>64</v>
      </c>
      <c r="C16" s="1" t="s">
        <v>55</v>
      </c>
      <c r="D16" s="1" t="s">
        <v>45</v>
      </c>
      <c r="E16" s="1" t="s">
        <v>65</v>
      </c>
      <c r="F16" s="1" t="s">
        <v>66</v>
      </c>
      <c r="G16" s="1" t="s">
        <v>939</v>
      </c>
      <c r="H16" s="1">
        <v>93</v>
      </c>
      <c r="I16" s="1" t="s">
        <v>7</v>
      </c>
      <c r="J16" s="3">
        <v>14.067333333333332</v>
      </c>
      <c r="K16" s="3">
        <v>14.770666666666667</v>
      </c>
      <c r="L16" s="3">
        <v>16.247666666666667</v>
      </c>
      <c r="M16" s="5">
        <f t="shared" ref="M16:M18" si="20">L16*(1+$J$1)</f>
        <v>17.872433333333337</v>
      </c>
      <c r="N16" s="6">
        <f>M16*(1+$L$1)</f>
        <v>18.766055000000005</v>
      </c>
      <c r="O16" s="6">
        <f t="shared" si="17"/>
        <v>19.704357750000007</v>
      </c>
      <c r="P16" s="6">
        <f t="shared" si="9"/>
        <v>20.68957563750001</v>
      </c>
      <c r="Q16" s="6">
        <f t="shared" si="10"/>
        <v>21.724054419375012</v>
      </c>
      <c r="R16" s="6">
        <f t="shared" si="11"/>
        <v>22.810257140343765</v>
      </c>
      <c r="S16" s="6">
        <f t="shared" si="12"/>
        <v>23.950769997360954</v>
      </c>
      <c r="T16" s="6">
        <f t="shared" si="13"/>
        <v>25.148308497229003</v>
      </c>
      <c r="U16" s="6">
        <f t="shared" si="14"/>
        <v>26.405723922090456</v>
      </c>
      <c r="V16" s="6">
        <f t="shared" si="15"/>
        <v>27.726010118194978</v>
      </c>
      <c r="W16" s="6">
        <f t="shared" si="16"/>
        <v>29.11231062410473</v>
      </c>
      <c r="X16" s="6">
        <f t="shared" si="8"/>
        <v>30.567926155309966</v>
      </c>
      <c r="Y16" s="6">
        <f t="shared" si="8"/>
        <v>32.096322463075467</v>
      </c>
      <c r="Z16" s="6">
        <f t="shared" si="8"/>
        <v>33.701138586229241</v>
      </c>
      <c r="AA16" s="3"/>
    </row>
    <row r="17" spans="1:27" x14ac:dyDescent="0.15">
      <c r="A17" s="1">
        <v>13</v>
      </c>
      <c r="B17" s="1" t="s">
        <v>67</v>
      </c>
      <c r="C17" s="1" t="s">
        <v>55</v>
      </c>
      <c r="D17" s="1" t="s">
        <v>56</v>
      </c>
      <c r="E17" s="1" t="s">
        <v>57</v>
      </c>
      <c r="F17" s="1" t="s">
        <v>68</v>
      </c>
      <c r="G17" s="1" t="s">
        <v>939</v>
      </c>
      <c r="H17" s="1">
        <v>175</v>
      </c>
      <c r="I17" s="1" t="s">
        <v>7</v>
      </c>
      <c r="J17" s="3">
        <v>14.067333333333332</v>
      </c>
      <c r="K17" s="3">
        <v>14.770666666666667</v>
      </c>
      <c r="L17" s="3">
        <v>15.509333333333332</v>
      </c>
      <c r="M17" s="5">
        <f t="shared" si="20"/>
        <v>17.060266666666667</v>
      </c>
      <c r="N17" s="6">
        <f>M17*(1+$L$1)</f>
        <v>17.91328</v>
      </c>
      <c r="O17" s="6">
        <f t="shared" si="17"/>
        <v>18.808944</v>
      </c>
      <c r="P17" s="6">
        <f t="shared" si="9"/>
        <v>19.749391200000002</v>
      </c>
      <c r="Q17" s="6">
        <f t="shared" si="10"/>
        <v>20.736860760000003</v>
      </c>
      <c r="R17" s="6">
        <f t="shared" si="11"/>
        <v>21.773703798000003</v>
      </c>
      <c r="S17" s="6">
        <f t="shared" si="12"/>
        <v>22.862388987900005</v>
      </c>
      <c r="T17" s="6">
        <f t="shared" si="13"/>
        <v>24.005508437295006</v>
      </c>
      <c r="U17" s="6">
        <f t="shared" si="14"/>
        <v>25.205783859159759</v>
      </c>
      <c r="V17" s="6">
        <f t="shared" si="15"/>
        <v>26.466073052117746</v>
      </c>
      <c r="W17" s="6">
        <f t="shared" si="16"/>
        <v>27.789376704723633</v>
      </c>
      <c r="X17" s="6">
        <f t="shared" si="8"/>
        <v>29.178845539959816</v>
      </c>
      <c r="Y17" s="6">
        <f t="shared" si="8"/>
        <v>30.637787816957808</v>
      </c>
      <c r="Z17" s="6">
        <f t="shared" si="8"/>
        <v>32.169677207805698</v>
      </c>
      <c r="AA17" s="3"/>
    </row>
    <row r="18" spans="1:27" x14ac:dyDescent="0.15">
      <c r="A18" s="1">
        <v>14</v>
      </c>
      <c r="B18" s="1" t="s">
        <v>69</v>
      </c>
      <c r="C18" s="1" t="s">
        <v>55</v>
      </c>
      <c r="D18" s="1" t="s">
        <v>70</v>
      </c>
      <c r="E18" s="1" t="s">
        <v>71</v>
      </c>
      <c r="F18" s="1" t="s">
        <v>72</v>
      </c>
      <c r="G18" s="1" t="s">
        <v>939</v>
      </c>
      <c r="H18" s="1">
        <v>151</v>
      </c>
      <c r="I18" s="1" t="s">
        <v>7</v>
      </c>
      <c r="J18" s="3">
        <v>13.088666666666667</v>
      </c>
      <c r="K18" s="3">
        <v>13.743</v>
      </c>
      <c r="L18" s="3">
        <v>14.430333333333333</v>
      </c>
      <c r="M18" s="5">
        <f t="shared" si="20"/>
        <v>15.873366666666668</v>
      </c>
      <c r="N18" s="6">
        <f>M18*(1+$L$1)</f>
        <v>16.667035000000002</v>
      </c>
      <c r="O18" s="6">
        <f t="shared" si="17"/>
        <v>17.500386750000004</v>
      </c>
      <c r="P18" s="6">
        <f t="shared" si="9"/>
        <v>18.375406087500004</v>
      </c>
      <c r="Q18" s="6">
        <f t="shared" si="10"/>
        <v>19.294176391875006</v>
      </c>
      <c r="R18" s="6">
        <f t="shared" si="11"/>
        <v>20.258885211468758</v>
      </c>
      <c r="S18" s="6">
        <f t="shared" si="12"/>
        <v>21.271829472042196</v>
      </c>
      <c r="T18" s="6">
        <f t="shared" si="13"/>
        <v>22.335420945644305</v>
      </c>
      <c r="U18" s="6">
        <f t="shared" si="14"/>
        <v>23.452191992926522</v>
      </c>
      <c r="V18" s="6">
        <f t="shared" si="15"/>
        <v>24.624801592572851</v>
      </c>
      <c r="W18" s="6">
        <f t="shared" si="16"/>
        <v>25.856041672201496</v>
      </c>
      <c r="X18" s="6">
        <f t="shared" si="8"/>
        <v>27.148843755811573</v>
      </c>
      <c r="Y18" s="6">
        <f t="shared" si="8"/>
        <v>28.506285943602151</v>
      </c>
      <c r="Z18" s="6">
        <f t="shared" si="8"/>
        <v>29.931600240782259</v>
      </c>
      <c r="AA18" s="3"/>
    </row>
    <row r="19" spans="1:27" x14ac:dyDescent="0.15">
      <c r="A19" s="1">
        <v>15</v>
      </c>
      <c r="B19" s="1" t="s">
        <v>73</v>
      </c>
      <c r="C19" s="1" t="s">
        <v>26</v>
      </c>
      <c r="D19" s="1" t="s">
        <v>74</v>
      </c>
      <c r="E19" s="1" t="s">
        <v>75</v>
      </c>
      <c r="F19" s="1" t="s">
        <v>76</v>
      </c>
      <c r="G19" s="1" t="s">
        <v>939</v>
      </c>
      <c r="H19" s="1">
        <v>103</v>
      </c>
      <c r="I19" s="1" t="s">
        <v>7</v>
      </c>
      <c r="J19" s="3">
        <v>9.4799999999999986</v>
      </c>
      <c r="K19" s="3">
        <v>9.9540000000000006</v>
      </c>
      <c r="L19" s="3">
        <v>10.452</v>
      </c>
      <c r="M19" s="3">
        <v>11.497000000000002</v>
      </c>
      <c r="N19" s="3">
        <v>12.072000000000001</v>
      </c>
      <c r="O19" s="5">
        <f>N19*(1+$J$1)</f>
        <v>13.279200000000003</v>
      </c>
      <c r="P19" s="6">
        <f>O19*(1+$L$1)</f>
        <v>13.943160000000004</v>
      </c>
      <c r="Q19" s="6">
        <f t="shared" si="10"/>
        <v>14.640318000000004</v>
      </c>
      <c r="R19" s="6">
        <f t="shared" si="11"/>
        <v>15.372333900000005</v>
      </c>
      <c r="S19" s="6">
        <f t="shared" si="12"/>
        <v>16.140950595000007</v>
      </c>
      <c r="T19" s="6">
        <f t="shared" si="13"/>
        <v>16.947998124750008</v>
      </c>
      <c r="U19" s="6">
        <f t="shared" si="14"/>
        <v>17.79539803098751</v>
      </c>
      <c r="V19" s="6">
        <f t="shared" si="15"/>
        <v>18.685167932536885</v>
      </c>
      <c r="W19" s="6">
        <f t="shared" si="16"/>
        <v>19.61942632916373</v>
      </c>
      <c r="X19" s="6">
        <f t="shared" si="8"/>
        <v>20.600397645621918</v>
      </c>
      <c r="Y19" s="6">
        <f t="shared" si="8"/>
        <v>21.630417527903013</v>
      </c>
      <c r="Z19" s="6">
        <f t="shared" si="8"/>
        <v>22.711938404298166</v>
      </c>
      <c r="AA19" s="3"/>
    </row>
    <row r="20" spans="1:27" x14ac:dyDescent="0.15">
      <c r="A20" s="1">
        <v>16</v>
      </c>
      <c r="B20" s="1" t="s">
        <v>77</v>
      </c>
      <c r="C20" s="1" t="s">
        <v>44</v>
      </c>
      <c r="D20" s="1" t="s">
        <v>45</v>
      </c>
      <c r="E20" s="1" t="s">
        <v>46</v>
      </c>
      <c r="F20" s="1" t="s">
        <v>78</v>
      </c>
      <c r="G20" s="1" t="s">
        <v>939</v>
      </c>
      <c r="H20" s="1">
        <v>83</v>
      </c>
      <c r="I20" s="1" t="s">
        <v>7</v>
      </c>
      <c r="J20" s="3">
        <v>25.994000000000003</v>
      </c>
      <c r="K20" s="3">
        <v>27.293666666666663</v>
      </c>
      <c r="L20" s="5">
        <f>K20*(1+$J$1)</f>
        <v>30.023033333333331</v>
      </c>
      <c r="M20" s="6">
        <f>L20*(1+$L$1)</f>
        <v>31.524184999999999</v>
      </c>
      <c r="N20" s="6">
        <f>M20*(1+$L$1)</f>
        <v>33.100394250000001</v>
      </c>
      <c r="O20" s="6">
        <f t="shared" ref="O20:P23" si="21">N20*(1+$L$1)</f>
        <v>34.7554139625</v>
      </c>
      <c r="P20" s="6">
        <f t="shared" si="21"/>
        <v>36.493184660625005</v>
      </c>
      <c r="Q20" s="6">
        <f t="shared" si="10"/>
        <v>38.31784389365626</v>
      </c>
      <c r="R20" s="6">
        <f t="shared" si="11"/>
        <v>40.233736088339072</v>
      </c>
      <c r="S20" s="6">
        <f t="shared" si="12"/>
        <v>42.245422892756025</v>
      </c>
      <c r="T20" s="6">
        <f t="shared" si="13"/>
        <v>44.357694037393827</v>
      </c>
      <c r="U20" s="6">
        <f t="shared" si="14"/>
        <v>46.57557873926352</v>
      </c>
      <c r="V20" s="6">
        <f t="shared" si="15"/>
        <v>48.904357676226695</v>
      </c>
      <c r="W20" s="6">
        <f t="shared" si="16"/>
        <v>51.349575560038033</v>
      </c>
      <c r="X20" s="6">
        <f t="shared" si="8"/>
        <v>53.917054338039939</v>
      </c>
      <c r="Y20" s="6">
        <f t="shared" si="8"/>
        <v>56.612907054941935</v>
      </c>
      <c r="Z20" s="6">
        <f t="shared" si="8"/>
        <v>59.443552407689033</v>
      </c>
      <c r="AA20" s="3"/>
    </row>
    <row r="21" spans="1:27" x14ac:dyDescent="0.15">
      <c r="A21" s="1">
        <v>17</v>
      </c>
      <c r="B21" s="1" t="s">
        <v>79</v>
      </c>
      <c r="C21" s="1" t="s">
        <v>55</v>
      </c>
      <c r="D21" s="1" t="s">
        <v>11</v>
      </c>
      <c r="E21" s="1" t="s">
        <v>80</v>
      </c>
      <c r="F21" s="1" t="s">
        <v>81</v>
      </c>
      <c r="G21" s="1" t="s">
        <v>939</v>
      </c>
      <c r="H21" s="1">
        <v>133</v>
      </c>
      <c r="I21" s="1" t="s">
        <v>7</v>
      </c>
      <c r="J21" s="3">
        <v>16.819666666666667</v>
      </c>
      <c r="K21" s="3">
        <v>17.660666666666668</v>
      </c>
      <c r="L21" s="3">
        <v>18.543666666666663</v>
      </c>
      <c r="M21" s="5">
        <f>L21*(1+$J$1)</f>
        <v>20.398033333333331</v>
      </c>
      <c r="N21" s="6">
        <f t="shared" ref="N21:N22" si="22">M21*(1+$L$1)</f>
        <v>21.417934999999996</v>
      </c>
      <c r="O21" s="6">
        <f t="shared" si="21"/>
        <v>22.488831749999996</v>
      </c>
      <c r="P21" s="6">
        <f t="shared" si="21"/>
        <v>23.613273337499997</v>
      </c>
      <c r="Q21" s="6">
        <f t="shared" si="10"/>
        <v>24.793937004375</v>
      </c>
      <c r="R21" s="6">
        <f t="shared" si="11"/>
        <v>26.033633854593752</v>
      </c>
      <c r="S21" s="6">
        <f t="shared" si="12"/>
        <v>27.335315547323439</v>
      </c>
      <c r="T21" s="6">
        <f t="shared" si="13"/>
        <v>28.702081324689612</v>
      </c>
      <c r="U21" s="6">
        <f t="shared" si="14"/>
        <v>30.137185390924095</v>
      </c>
      <c r="V21" s="6">
        <f t="shared" si="15"/>
        <v>31.6440446604703</v>
      </c>
      <c r="W21" s="6">
        <f t="shared" si="16"/>
        <v>33.226246893493816</v>
      </c>
      <c r="X21" s="6">
        <f t="shared" si="8"/>
        <v>34.887559238168507</v>
      </c>
      <c r="Y21" s="6">
        <f t="shared" si="8"/>
        <v>36.631937200076933</v>
      </c>
      <c r="Z21" s="6">
        <f t="shared" si="8"/>
        <v>38.463534060080782</v>
      </c>
      <c r="AA21" s="3"/>
    </row>
    <row r="22" spans="1:27" x14ac:dyDescent="0.15">
      <c r="A22" s="1">
        <v>18</v>
      </c>
      <c r="B22" s="1" t="s">
        <v>82</v>
      </c>
      <c r="C22" s="1" t="s">
        <v>55</v>
      </c>
      <c r="D22" s="1" t="s">
        <v>45</v>
      </c>
      <c r="E22" s="1" t="s">
        <v>65</v>
      </c>
      <c r="F22" s="1" t="s">
        <v>83</v>
      </c>
      <c r="G22" s="1" t="s">
        <v>939</v>
      </c>
      <c r="H22" s="1">
        <v>120</v>
      </c>
      <c r="I22" s="1" t="s">
        <v>7</v>
      </c>
      <c r="J22" s="3">
        <v>19.877666666666666</v>
      </c>
      <c r="K22" s="3">
        <v>20.871666666666666</v>
      </c>
      <c r="L22" s="3">
        <v>21.915333333333333</v>
      </c>
      <c r="M22" s="5">
        <f>L22*(1+$J$1)</f>
        <v>24.106866666666669</v>
      </c>
      <c r="N22" s="6">
        <f t="shared" si="22"/>
        <v>25.312210000000004</v>
      </c>
      <c r="O22" s="6">
        <f t="shared" si="21"/>
        <v>26.577820500000005</v>
      </c>
      <c r="P22" s="6">
        <f t="shared" si="21"/>
        <v>27.906711525000006</v>
      </c>
      <c r="Q22" s="6">
        <f t="shared" si="10"/>
        <v>29.302047101250007</v>
      </c>
      <c r="R22" s="6">
        <f t="shared" si="11"/>
        <v>30.767149456312509</v>
      </c>
      <c r="S22" s="6">
        <f t="shared" si="12"/>
        <v>32.305506929128136</v>
      </c>
      <c r="T22" s="6">
        <f t="shared" si="13"/>
        <v>33.920782275584543</v>
      </c>
      <c r="U22" s="6">
        <f t="shared" si="14"/>
        <v>35.616821389363771</v>
      </c>
      <c r="V22" s="6">
        <f t="shared" si="15"/>
        <v>37.397662458831959</v>
      </c>
      <c r="W22" s="6">
        <f t="shared" si="16"/>
        <v>39.267545581773561</v>
      </c>
      <c r="X22" s="6">
        <f t="shared" si="8"/>
        <v>41.230922860862243</v>
      </c>
      <c r="Y22" s="6">
        <f t="shared" si="8"/>
        <v>43.29246900390536</v>
      </c>
      <c r="Z22" s="6">
        <f t="shared" si="8"/>
        <v>45.457092454100632</v>
      </c>
      <c r="AA22" s="3"/>
    </row>
    <row r="23" spans="1:27" ht="24" x14ac:dyDescent="0.15">
      <c r="A23" s="1">
        <v>19</v>
      </c>
      <c r="B23" s="1" t="s">
        <v>84</v>
      </c>
      <c r="C23" s="1" t="s">
        <v>44</v>
      </c>
      <c r="D23" s="1" t="s">
        <v>85</v>
      </c>
      <c r="E23" s="1" t="s">
        <v>86</v>
      </c>
      <c r="F23" s="1" t="s">
        <v>87</v>
      </c>
      <c r="G23" s="1" t="s">
        <v>939</v>
      </c>
      <c r="H23" s="1">
        <v>97</v>
      </c>
      <c r="I23" s="1" t="s">
        <v>7</v>
      </c>
      <c r="J23" s="3">
        <v>14.526</v>
      </c>
      <c r="K23" s="3">
        <v>15.252333333333333</v>
      </c>
      <c r="L23" s="5">
        <f>K23*(1+$J$1)</f>
        <v>16.777566666666669</v>
      </c>
      <c r="M23" s="6">
        <f>L23*(1+$L$1)</f>
        <v>17.616445000000002</v>
      </c>
      <c r="N23" s="6">
        <f>M23*(1+$L$1)</f>
        <v>18.497267250000004</v>
      </c>
      <c r="O23" s="6">
        <f t="shared" si="21"/>
        <v>19.422130612500005</v>
      </c>
      <c r="P23" s="6">
        <f t="shared" si="21"/>
        <v>20.393237143125006</v>
      </c>
      <c r="Q23" s="6">
        <f t="shared" si="10"/>
        <v>21.412899000281257</v>
      </c>
      <c r="R23" s="6">
        <f t="shared" si="11"/>
        <v>22.483543950295321</v>
      </c>
      <c r="S23" s="6">
        <f t="shared" si="12"/>
        <v>23.607721147810089</v>
      </c>
      <c r="T23" s="6">
        <f t="shared" si="13"/>
        <v>24.788107205200596</v>
      </c>
      <c r="U23" s="6">
        <f t="shared" si="14"/>
        <v>26.027512565460626</v>
      </c>
      <c r="V23" s="6">
        <f t="shared" si="15"/>
        <v>27.328888193733658</v>
      </c>
      <c r="W23" s="6">
        <f t="shared" si="16"/>
        <v>28.69533260342034</v>
      </c>
      <c r="X23" s="6">
        <f t="shared" si="8"/>
        <v>30.130099233591359</v>
      </c>
      <c r="Y23" s="6">
        <f t="shared" si="8"/>
        <v>31.636604195270927</v>
      </c>
      <c r="Z23" s="6">
        <f t="shared" si="8"/>
        <v>33.218434405034472</v>
      </c>
      <c r="AA23" s="3"/>
    </row>
    <row r="24" spans="1:27" x14ac:dyDescent="0.15">
      <c r="A24" s="1">
        <v>20</v>
      </c>
      <c r="B24" s="1" t="s">
        <v>88</v>
      </c>
      <c r="C24" s="1" t="s">
        <v>40</v>
      </c>
      <c r="D24" s="1" t="s">
        <v>45</v>
      </c>
      <c r="E24" s="1" t="s">
        <v>89</v>
      </c>
      <c r="F24" s="1" t="s">
        <v>90</v>
      </c>
      <c r="G24" s="1" t="s">
        <v>939</v>
      </c>
      <c r="H24" s="1">
        <v>93</v>
      </c>
      <c r="I24" s="1" t="s">
        <v>7</v>
      </c>
      <c r="J24" s="3">
        <v>14.067333333333332</v>
      </c>
      <c r="K24" s="3">
        <v>14.770666666666667</v>
      </c>
      <c r="L24" s="3">
        <v>16.247666666666667</v>
      </c>
      <c r="M24" s="3">
        <v>17.059999999999999</v>
      </c>
      <c r="N24" s="5">
        <f>M24*(1+$J$1)</f>
        <v>18.766000000000002</v>
      </c>
      <c r="O24" s="6">
        <f>N24*(1+$L$1)</f>
        <v>19.704300000000003</v>
      </c>
      <c r="P24" s="6">
        <f t="shared" ref="P24:P31" si="23">O24*(1+$L$1)</f>
        <v>20.689515000000004</v>
      </c>
      <c r="Q24" s="6">
        <f t="shared" si="10"/>
        <v>21.723990750000006</v>
      </c>
      <c r="R24" s="6">
        <f t="shared" si="11"/>
        <v>22.810190287500006</v>
      </c>
      <c r="S24" s="6">
        <f t="shared" si="12"/>
        <v>23.950699801875007</v>
      </c>
      <c r="T24" s="6">
        <f t="shared" si="13"/>
        <v>25.148234791968758</v>
      </c>
      <c r="U24" s="6">
        <f t="shared" si="14"/>
        <v>26.405646531567196</v>
      </c>
      <c r="V24" s="6">
        <f t="shared" si="15"/>
        <v>27.725928858145558</v>
      </c>
      <c r="W24" s="6">
        <f t="shared" si="16"/>
        <v>29.112225301052838</v>
      </c>
      <c r="X24" s="6">
        <f t="shared" ref="X24:X31" si="24">W24*(1+$L$1)</f>
        <v>30.567836566105481</v>
      </c>
      <c r="Y24" s="6">
        <f t="shared" ref="Y24:Y31" si="25">X24*(1+$L$1)</f>
        <v>32.096228394410758</v>
      </c>
      <c r="Z24" s="6">
        <f t="shared" ref="Z24:Z31" si="26">Y24*(1+$L$1)</f>
        <v>33.701039814131299</v>
      </c>
      <c r="AA24" s="3"/>
    </row>
    <row r="25" spans="1:27" x14ac:dyDescent="0.15">
      <c r="A25" s="1">
        <v>21</v>
      </c>
      <c r="B25" s="1" t="s">
        <v>91</v>
      </c>
      <c r="C25" s="1" t="s">
        <v>55</v>
      </c>
      <c r="D25" s="1" t="s">
        <v>45</v>
      </c>
      <c r="E25" s="1" t="s">
        <v>65</v>
      </c>
      <c r="F25" s="1" t="s">
        <v>92</v>
      </c>
      <c r="G25" s="1" t="s">
        <v>939</v>
      </c>
      <c r="H25" s="1">
        <v>153</v>
      </c>
      <c r="I25" s="1" t="s">
        <v>7</v>
      </c>
      <c r="J25" s="3">
        <v>10.703333333333335</v>
      </c>
      <c r="K25" s="3">
        <v>11.238666666666667</v>
      </c>
      <c r="L25" s="3">
        <v>11.800666666666666</v>
      </c>
      <c r="M25" s="5">
        <f>L25*(1+$J$1)</f>
        <v>12.980733333333333</v>
      </c>
      <c r="N25" s="6">
        <f>M25*(1+$L$1)</f>
        <v>13.629770000000001</v>
      </c>
      <c r="O25" s="6">
        <f t="shared" ref="O25:O31" si="27">N25*(1+$L$1)</f>
        <v>14.311258500000001</v>
      </c>
      <c r="P25" s="6">
        <f t="shared" si="23"/>
        <v>15.026821425000001</v>
      </c>
      <c r="Q25" s="6">
        <f t="shared" si="10"/>
        <v>15.778162496250003</v>
      </c>
      <c r="R25" s="6">
        <f t="shared" si="11"/>
        <v>16.567070621062502</v>
      </c>
      <c r="S25" s="6">
        <f t="shared" si="12"/>
        <v>17.395424152115627</v>
      </c>
      <c r="T25" s="6">
        <f t="shared" si="13"/>
        <v>18.26519535972141</v>
      </c>
      <c r="U25" s="6">
        <f t="shared" si="14"/>
        <v>19.178455127707483</v>
      </c>
      <c r="V25" s="6">
        <f t="shared" si="15"/>
        <v>20.137377884092857</v>
      </c>
      <c r="W25" s="6">
        <f t="shared" si="16"/>
        <v>21.1442467782975</v>
      </c>
      <c r="X25" s="6">
        <f t="shared" si="24"/>
        <v>22.201459117212377</v>
      </c>
      <c r="Y25" s="6">
        <f t="shared" si="25"/>
        <v>23.311532073072996</v>
      </c>
      <c r="Z25" s="6">
        <f t="shared" si="26"/>
        <v>24.477108676726647</v>
      </c>
      <c r="AA25" s="3"/>
    </row>
    <row r="26" spans="1:27" x14ac:dyDescent="0.15">
      <c r="A26" s="1">
        <v>22</v>
      </c>
      <c r="B26" s="1" t="s">
        <v>93</v>
      </c>
      <c r="C26" s="1" t="s">
        <v>94</v>
      </c>
      <c r="D26" s="1" t="s">
        <v>85</v>
      </c>
      <c r="E26" s="1" t="s">
        <v>95</v>
      </c>
      <c r="F26" s="1" t="s">
        <v>96</v>
      </c>
      <c r="G26" s="1" t="s">
        <v>939</v>
      </c>
      <c r="H26" s="1">
        <v>22</v>
      </c>
      <c r="I26" s="1" t="s">
        <v>7</v>
      </c>
      <c r="J26" s="3">
        <v>27.523000000000003</v>
      </c>
      <c r="K26" s="5">
        <f>J26*(1+$J$1)</f>
        <v>30.275300000000005</v>
      </c>
      <c r="L26" s="6">
        <f>K26*(1+$L$1)</f>
        <v>31.789065000000008</v>
      </c>
      <c r="M26" s="6">
        <f>L26*(1+$L$1)</f>
        <v>33.378518250000006</v>
      </c>
      <c r="N26" s="6">
        <f t="shared" ref="N26:N31" si="28">M26*(1+$L$1)</f>
        <v>35.047444162500007</v>
      </c>
      <c r="O26" s="6">
        <f t="shared" si="27"/>
        <v>36.79981637062501</v>
      </c>
      <c r="P26" s="6">
        <f t="shared" si="23"/>
        <v>38.639807189156265</v>
      </c>
      <c r="Q26" s="6">
        <f t="shared" si="10"/>
        <v>40.571797548614079</v>
      </c>
      <c r="R26" s="6">
        <f t="shared" si="11"/>
        <v>42.600387426044783</v>
      </c>
      <c r="S26" s="6">
        <f t="shared" si="12"/>
        <v>44.730406797347023</v>
      </c>
      <c r="T26" s="6">
        <f t="shared" si="13"/>
        <v>46.966927137214377</v>
      </c>
      <c r="U26" s="6">
        <f t="shared" si="14"/>
        <v>49.3152734940751</v>
      </c>
      <c r="V26" s="6">
        <f t="shared" si="15"/>
        <v>51.781037168778859</v>
      </c>
      <c r="W26" s="6">
        <f t="shared" si="16"/>
        <v>54.370089027217801</v>
      </c>
      <c r="X26" s="6">
        <f t="shared" si="24"/>
        <v>57.088593478578694</v>
      </c>
      <c r="Y26" s="6">
        <f t="shared" si="25"/>
        <v>59.943023152507635</v>
      </c>
      <c r="Z26" s="6">
        <f t="shared" si="26"/>
        <v>62.940174310133017</v>
      </c>
      <c r="AA26" s="3"/>
    </row>
    <row r="27" spans="1:27" x14ac:dyDescent="0.15">
      <c r="A27" s="1">
        <v>23</v>
      </c>
      <c r="B27" s="1" t="s">
        <v>97</v>
      </c>
      <c r="C27" s="1" t="s">
        <v>44</v>
      </c>
      <c r="D27" s="1" t="s">
        <v>45</v>
      </c>
      <c r="E27" s="1" t="s">
        <v>46</v>
      </c>
      <c r="F27" s="1" t="s">
        <v>98</v>
      </c>
      <c r="G27" s="1" t="s">
        <v>939</v>
      </c>
      <c r="H27" s="1">
        <v>42</v>
      </c>
      <c r="I27" s="1" t="s">
        <v>7</v>
      </c>
      <c r="J27" s="3">
        <v>22.324000000000002</v>
      </c>
      <c r="K27" s="3">
        <v>23.440333333333335</v>
      </c>
      <c r="L27" s="5">
        <f t="shared" ref="L27:L29" si="29">K27*(1+$J$1)</f>
        <v>25.784366666666671</v>
      </c>
      <c r="M27" s="6">
        <f t="shared" ref="M27:M29" si="30">L27*(1+$L$1)</f>
        <v>27.073585000000005</v>
      </c>
      <c r="N27" s="6">
        <f t="shared" si="28"/>
        <v>28.427264250000007</v>
      </c>
      <c r="O27" s="6">
        <f t="shared" si="27"/>
        <v>29.848627462500009</v>
      </c>
      <c r="P27" s="6">
        <f t="shared" si="23"/>
        <v>31.341058835625009</v>
      </c>
      <c r="Q27" s="6">
        <f t="shared" si="10"/>
        <v>32.908111777406262</v>
      </c>
      <c r="R27" s="6">
        <f t="shared" si="11"/>
        <v>34.55351736627658</v>
      </c>
      <c r="S27" s="6">
        <f t="shared" si="12"/>
        <v>36.281193234590411</v>
      </c>
      <c r="T27" s="6">
        <f t="shared" si="13"/>
        <v>38.095252896319934</v>
      </c>
      <c r="U27" s="6">
        <f t="shared" si="14"/>
        <v>40.00001554113593</v>
      </c>
      <c r="V27" s="6">
        <f t="shared" si="15"/>
        <v>42.000016318192728</v>
      </c>
      <c r="W27" s="6">
        <f t="shared" si="16"/>
        <v>44.100017134102366</v>
      </c>
      <c r="X27" s="6">
        <f t="shared" si="24"/>
        <v>46.305017990807485</v>
      </c>
      <c r="Y27" s="6">
        <f t="shared" si="25"/>
        <v>48.620268890347859</v>
      </c>
      <c r="Z27" s="6">
        <f t="shared" si="26"/>
        <v>51.051282334865256</v>
      </c>
      <c r="AA27" s="3"/>
    </row>
    <row r="28" spans="1:27" x14ac:dyDescent="0.15">
      <c r="A28" s="1">
        <v>24</v>
      </c>
      <c r="B28" s="1" t="s">
        <v>99</v>
      </c>
      <c r="C28" s="1" t="s">
        <v>44</v>
      </c>
      <c r="D28" s="1" t="s">
        <v>45</v>
      </c>
      <c r="E28" s="1" t="s">
        <v>46</v>
      </c>
      <c r="F28" s="1" t="s">
        <v>100</v>
      </c>
      <c r="G28" s="1" t="s">
        <v>939</v>
      </c>
      <c r="H28" s="1">
        <v>44</v>
      </c>
      <c r="I28" s="1" t="s">
        <v>7</v>
      </c>
      <c r="J28" s="3">
        <v>21.40666666666667</v>
      </c>
      <c r="K28" s="3">
        <v>22.476999999999997</v>
      </c>
      <c r="L28" s="5">
        <f t="shared" si="29"/>
        <v>24.724699999999999</v>
      </c>
      <c r="M28" s="6">
        <f t="shared" si="30"/>
        <v>25.960934999999999</v>
      </c>
      <c r="N28" s="6">
        <f t="shared" si="28"/>
        <v>27.25898175</v>
      </c>
      <c r="O28" s="6">
        <f t="shared" si="27"/>
        <v>28.621930837500003</v>
      </c>
      <c r="P28" s="6">
        <f t="shared" si="23"/>
        <v>30.053027379375003</v>
      </c>
      <c r="Q28" s="6">
        <f t="shared" si="10"/>
        <v>31.555678748343755</v>
      </c>
      <c r="R28" s="6">
        <f t="shared" si="11"/>
        <v>33.133462685760946</v>
      </c>
      <c r="S28" s="6">
        <f t="shared" si="12"/>
        <v>34.790135820048995</v>
      </c>
      <c r="T28" s="6">
        <f t="shared" si="13"/>
        <v>36.529642611051443</v>
      </c>
      <c r="U28" s="6">
        <f t="shared" si="14"/>
        <v>38.35612474160402</v>
      </c>
      <c r="V28" s="6">
        <f t="shared" si="15"/>
        <v>40.27393097868422</v>
      </c>
      <c r="W28" s="6">
        <f t="shared" si="16"/>
        <v>42.287627527618433</v>
      </c>
      <c r="X28" s="6">
        <f t="shared" si="24"/>
        <v>44.402008903999359</v>
      </c>
      <c r="Y28" s="6">
        <f t="shared" si="25"/>
        <v>46.622109349199327</v>
      </c>
      <c r="Z28" s="6">
        <f t="shared" si="26"/>
        <v>48.953214816659298</v>
      </c>
      <c r="AA28" s="3"/>
    </row>
    <row r="29" spans="1:27" x14ac:dyDescent="0.15">
      <c r="A29" s="1">
        <v>25</v>
      </c>
      <c r="B29" s="1" t="s">
        <v>101</v>
      </c>
      <c r="C29" s="1" t="s">
        <v>44</v>
      </c>
      <c r="D29" s="1" t="s">
        <v>45</v>
      </c>
      <c r="E29" s="1" t="s">
        <v>46</v>
      </c>
      <c r="F29" s="1" t="s">
        <v>102</v>
      </c>
      <c r="G29" s="1" t="s">
        <v>939</v>
      </c>
      <c r="H29" s="1">
        <v>54</v>
      </c>
      <c r="I29" s="1" t="s">
        <v>7</v>
      </c>
      <c r="J29" s="3">
        <v>27.614666666666668</v>
      </c>
      <c r="K29" s="3">
        <v>29.052</v>
      </c>
      <c r="L29" s="5">
        <f t="shared" si="29"/>
        <v>31.957200000000004</v>
      </c>
      <c r="M29" s="6">
        <f t="shared" si="30"/>
        <v>33.555060000000005</v>
      </c>
      <c r="N29" s="6">
        <f t="shared" si="28"/>
        <v>35.232813000000007</v>
      </c>
      <c r="O29" s="6">
        <f t="shared" si="27"/>
        <v>36.994453650000011</v>
      </c>
      <c r="P29" s="6">
        <f t="shared" si="23"/>
        <v>38.844176332500012</v>
      </c>
      <c r="Q29" s="6">
        <f t="shared" ref="Q29:Q31" si="31">P29*(1+$L$1)</f>
        <v>40.786385149125017</v>
      </c>
      <c r="R29" s="6">
        <f t="shared" ref="R29:R31" si="32">Q29*(1+$L$1)</f>
        <v>42.825704406581274</v>
      </c>
      <c r="S29" s="6">
        <f t="shared" ref="S29:S31" si="33">R29*(1+$L$1)</f>
        <v>44.96698962691034</v>
      </c>
      <c r="T29" s="6">
        <f t="shared" ref="T29:T31" si="34">S29*(1+$L$1)</f>
        <v>47.215339108255861</v>
      </c>
      <c r="U29" s="6">
        <f t="shared" ref="U29:U31" si="35">T29*(1+$L$1)</f>
        <v>49.576106063668654</v>
      </c>
      <c r="V29" s="6">
        <f t="shared" ref="V29:V31" si="36">U29*(1+$L$1)</f>
        <v>52.054911366852089</v>
      </c>
      <c r="W29" s="6">
        <f t="shared" ref="W29:W31" si="37">V29*(1+$L$1)</f>
        <v>54.657656935194694</v>
      </c>
      <c r="X29" s="6">
        <f t="shared" si="24"/>
        <v>57.390539781954431</v>
      </c>
      <c r="Y29" s="6">
        <f t="shared" si="25"/>
        <v>60.260066771052152</v>
      </c>
      <c r="Z29" s="6">
        <f t="shared" si="26"/>
        <v>63.27307010960476</v>
      </c>
      <c r="AA29" s="3"/>
    </row>
    <row r="30" spans="1:27" x14ac:dyDescent="0.15">
      <c r="A30" s="1">
        <v>26</v>
      </c>
      <c r="B30" s="1" t="s">
        <v>103</v>
      </c>
      <c r="C30" s="1" t="s">
        <v>94</v>
      </c>
      <c r="D30" s="1" t="s">
        <v>45</v>
      </c>
      <c r="E30" s="1" t="s">
        <v>104</v>
      </c>
      <c r="F30" s="1" t="s">
        <v>105</v>
      </c>
      <c r="G30" s="1" t="s">
        <v>939</v>
      </c>
      <c r="H30" s="1">
        <v>22</v>
      </c>
      <c r="I30" s="1" t="s">
        <v>7</v>
      </c>
      <c r="J30" s="3">
        <v>27.614666666666668</v>
      </c>
      <c r="K30" s="5">
        <f>J30*(1+$J$1)</f>
        <v>30.376133333333339</v>
      </c>
      <c r="L30" s="6">
        <f>K30*(1+$L$1)</f>
        <v>31.894940000000009</v>
      </c>
      <c r="M30" s="6">
        <f>L30*(1+$L$1)</f>
        <v>33.489687000000011</v>
      </c>
      <c r="N30" s="6">
        <f t="shared" si="28"/>
        <v>35.164171350000011</v>
      </c>
      <c r="O30" s="6">
        <f t="shared" si="27"/>
        <v>36.92237991750001</v>
      </c>
      <c r="P30" s="6">
        <f t="shared" si="23"/>
        <v>38.768498913375012</v>
      </c>
      <c r="Q30" s="6">
        <f t="shared" si="31"/>
        <v>40.706923859043762</v>
      </c>
      <c r="R30" s="6">
        <f t="shared" si="32"/>
        <v>42.742270051995952</v>
      </c>
      <c r="S30" s="6">
        <f t="shared" si="33"/>
        <v>44.879383554595755</v>
      </c>
      <c r="T30" s="6">
        <f t="shared" si="34"/>
        <v>47.123352732325543</v>
      </c>
      <c r="U30" s="6">
        <f t="shared" si="35"/>
        <v>49.47952036894182</v>
      </c>
      <c r="V30" s="6">
        <f t="shared" si="36"/>
        <v>51.953496387388917</v>
      </c>
      <c r="W30" s="6">
        <f t="shared" si="37"/>
        <v>54.551171206758362</v>
      </c>
      <c r="X30" s="6">
        <f t="shared" si="24"/>
        <v>57.27872976709628</v>
      </c>
      <c r="Y30" s="6">
        <f t="shared" si="25"/>
        <v>60.142666255451097</v>
      </c>
      <c r="Z30" s="6">
        <f t="shared" si="26"/>
        <v>63.149799568223656</v>
      </c>
      <c r="AA30" s="3"/>
    </row>
    <row r="31" spans="1:27" x14ac:dyDescent="0.15">
      <c r="A31" s="1">
        <v>27</v>
      </c>
      <c r="B31" s="1" t="s">
        <v>106</v>
      </c>
      <c r="C31" s="1" t="s">
        <v>55</v>
      </c>
      <c r="D31" s="1" t="s">
        <v>45</v>
      </c>
      <c r="E31" s="1" t="s">
        <v>65</v>
      </c>
      <c r="F31" s="1" t="s">
        <v>107</v>
      </c>
      <c r="G31" s="1" t="s">
        <v>939</v>
      </c>
      <c r="H31" s="1">
        <v>71</v>
      </c>
      <c r="I31" s="1" t="s">
        <v>7</v>
      </c>
      <c r="J31" s="3">
        <v>14.679</v>
      </c>
      <c r="K31" s="3">
        <v>15.413</v>
      </c>
      <c r="L31" s="3">
        <v>16.954000000000001</v>
      </c>
      <c r="M31" s="5">
        <f>L31*(1+$J$1)</f>
        <v>18.649400000000004</v>
      </c>
      <c r="N31" s="6">
        <f t="shared" si="28"/>
        <v>19.581870000000006</v>
      </c>
      <c r="O31" s="6">
        <f t="shared" si="27"/>
        <v>20.560963500000007</v>
      </c>
      <c r="P31" s="6">
        <f t="shared" si="23"/>
        <v>21.589011675000009</v>
      </c>
      <c r="Q31" s="6">
        <f t="shared" si="31"/>
        <v>22.668462258750012</v>
      </c>
      <c r="R31" s="6">
        <f t="shared" si="32"/>
        <v>23.801885371687511</v>
      </c>
      <c r="S31" s="6">
        <f t="shared" si="33"/>
        <v>24.991979640271889</v>
      </c>
      <c r="T31" s="6">
        <f t="shared" si="34"/>
        <v>26.241578622285484</v>
      </c>
      <c r="U31" s="6">
        <f t="shared" si="35"/>
        <v>27.553657553399759</v>
      </c>
      <c r="V31" s="6">
        <f t="shared" si="36"/>
        <v>28.931340431069749</v>
      </c>
      <c r="W31" s="6">
        <f t="shared" si="37"/>
        <v>30.377907452623237</v>
      </c>
      <c r="X31" s="6">
        <f t="shared" si="24"/>
        <v>31.896802825254401</v>
      </c>
      <c r="Y31" s="6">
        <f t="shared" si="25"/>
        <v>33.491642966517119</v>
      </c>
      <c r="Z31" s="6">
        <f t="shared" si="26"/>
        <v>35.16622511484298</v>
      </c>
      <c r="AA31" s="3"/>
    </row>
    <row r="32" spans="1:27" ht="24" x14ac:dyDescent="0.15">
      <c r="A32" s="1">
        <v>28</v>
      </c>
      <c r="B32" s="1" t="s">
        <v>108</v>
      </c>
      <c r="C32" s="1" t="s">
        <v>109</v>
      </c>
      <c r="D32" s="1" t="s">
        <v>32</v>
      </c>
      <c r="E32" s="1" t="s">
        <v>110</v>
      </c>
      <c r="F32" s="1" t="s">
        <v>111</v>
      </c>
      <c r="G32" s="1" t="s">
        <v>939</v>
      </c>
      <c r="H32" s="1">
        <v>1764</v>
      </c>
      <c r="I32" s="1" t="s">
        <v>7</v>
      </c>
      <c r="J32" s="3">
        <v>3.2109999999999999</v>
      </c>
      <c r="K32" s="3">
        <v>3.2109999999999999</v>
      </c>
      <c r="L32" s="3">
        <v>3.2109999999999999</v>
      </c>
      <c r="M32" s="3">
        <v>3.371666666666667</v>
      </c>
      <c r="N32" s="3">
        <v>3.371666666666667</v>
      </c>
      <c r="O32" s="3">
        <v>3.371666666666667</v>
      </c>
      <c r="P32" s="3">
        <v>3.54</v>
      </c>
      <c r="Q32" s="3">
        <v>3.54</v>
      </c>
      <c r="R32" s="3">
        <v>3.54</v>
      </c>
      <c r="S32" s="3">
        <v>3.7170000000000001</v>
      </c>
      <c r="T32" s="3">
        <v>3.7170000000000001</v>
      </c>
      <c r="U32" s="3">
        <v>3.7170000000000001</v>
      </c>
      <c r="V32" s="3">
        <v>3.903</v>
      </c>
      <c r="W32" s="3">
        <v>3.903</v>
      </c>
      <c r="X32" s="3">
        <v>3.903</v>
      </c>
      <c r="Y32" s="3">
        <f t="shared" ref="Y32:Z32" si="38">X32*(1+$J$1)</f>
        <v>4.2933000000000003</v>
      </c>
      <c r="Z32" s="5">
        <f t="shared" si="38"/>
        <v>4.7226300000000005</v>
      </c>
      <c r="AA32" s="5"/>
    </row>
    <row r="33" spans="1:27" x14ac:dyDescent="0.15">
      <c r="A33" s="1">
        <v>29</v>
      </c>
      <c r="B33" s="1" t="s">
        <v>112</v>
      </c>
      <c r="C33" s="1" t="s">
        <v>94</v>
      </c>
      <c r="D33" s="1" t="s">
        <v>85</v>
      </c>
      <c r="E33" s="1" t="s">
        <v>95</v>
      </c>
      <c r="F33" s="1" t="s">
        <v>113</v>
      </c>
      <c r="G33" s="1" t="s">
        <v>939</v>
      </c>
      <c r="H33" s="1">
        <v>17</v>
      </c>
      <c r="I33" s="1" t="s">
        <v>7</v>
      </c>
      <c r="J33" s="3">
        <v>36.697333333333333</v>
      </c>
      <c r="K33" s="5">
        <f>J33*(1+$J$1)</f>
        <v>40.367066666666666</v>
      </c>
      <c r="L33" s="6">
        <f t="shared" ref="L33:P39" si="39">K33*(1+$L$1)</f>
        <v>42.385420000000003</v>
      </c>
      <c r="M33" s="6">
        <f t="shared" si="39"/>
        <v>44.504691000000008</v>
      </c>
      <c r="N33" s="6">
        <f t="shared" si="39"/>
        <v>46.729925550000011</v>
      </c>
      <c r="O33" s="6">
        <f t="shared" si="39"/>
        <v>49.066421827500015</v>
      </c>
      <c r="P33" s="6">
        <f t="shared" si="39"/>
        <v>51.519742918875018</v>
      </c>
      <c r="Q33" s="6">
        <f t="shared" ref="Q33:Q48" si="40">P33*(1+$L$1)</f>
        <v>54.095730064818774</v>
      </c>
      <c r="R33" s="6">
        <f t="shared" ref="R33:R48" si="41">Q33*(1+$L$1)</f>
        <v>56.800516568059713</v>
      </c>
      <c r="S33" s="6">
        <f t="shared" ref="S33:S48" si="42">R33*(1+$L$1)</f>
        <v>59.640542396462699</v>
      </c>
      <c r="T33" s="6">
        <f t="shared" ref="T33:T48" si="43">S33*(1+$L$1)</f>
        <v>62.622569516285836</v>
      </c>
      <c r="U33" s="6">
        <f t="shared" ref="U33:U48" si="44">T33*(1+$L$1)</f>
        <v>65.753697992100129</v>
      </c>
      <c r="V33" s="6">
        <f t="shared" ref="V33:V48" si="45">U33*(1+$L$1)</f>
        <v>69.04138289170514</v>
      </c>
      <c r="W33" s="6">
        <f t="shared" ref="W33:W48" si="46">V33*(1+$L$1)</f>
        <v>72.493452036290407</v>
      </c>
      <c r="X33" s="6">
        <f t="shared" ref="X33:X48" si="47">W33*(1+$L$1)</f>
        <v>76.118124638104931</v>
      </c>
      <c r="Y33" s="6">
        <f t="shared" ref="Y33:Y48" si="48">X33*(1+$L$1)</f>
        <v>79.924030870010185</v>
      </c>
      <c r="Z33" s="6">
        <f t="shared" ref="Z33:Z96" si="49">Y33*(1+$L$1)</f>
        <v>83.920232413510703</v>
      </c>
      <c r="AA33" s="3"/>
    </row>
    <row r="34" spans="1:27" x14ac:dyDescent="0.15">
      <c r="A34" s="1">
        <v>30</v>
      </c>
      <c r="B34" s="1" t="s">
        <v>114</v>
      </c>
      <c r="C34" s="1" t="s">
        <v>55</v>
      </c>
      <c r="D34" s="1" t="s">
        <v>70</v>
      </c>
      <c r="E34" s="1" t="s">
        <v>71</v>
      </c>
      <c r="F34" s="1" t="s">
        <v>115</v>
      </c>
      <c r="G34" s="1" t="s">
        <v>939</v>
      </c>
      <c r="H34" s="1">
        <v>146</v>
      </c>
      <c r="I34" s="1" t="s">
        <v>7</v>
      </c>
      <c r="J34" s="3">
        <v>10.091666666666667</v>
      </c>
      <c r="K34" s="3">
        <v>10.596333333333332</v>
      </c>
      <c r="L34" s="3">
        <v>11.125999999999999</v>
      </c>
      <c r="M34" s="5">
        <f>L34*(1+$J$1)</f>
        <v>12.2386</v>
      </c>
      <c r="N34" s="6">
        <f t="shared" ref="N34" si="50">M34*(1+$L$1)</f>
        <v>12.850530000000001</v>
      </c>
      <c r="O34" s="6">
        <f t="shared" si="39"/>
        <v>13.493056500000002</v>
      </c>
      <c r="P34" s="6">
        <f t="shared" si="39"/>
        <v>14.167709325000002</v>
      </c>
      <c r="Q34" s="6">
        <f t="shared" si="40"/>
        <v>14.876094791250003</v>
      </c>
      <c r="R34" s="6">
        <f t="shared" si="41"/>
        <v>15.619899530812503</v>
      </c>
      <c r="S34" s="6">
        <f t="shared" si="42"/>
        <v>16.400894507353129</v>
      </c>
      <c r="T34" s="6">
        <f t="shared" si="43"/>
        <v>17.220939232720788</v>
      </c>
      <c r="U34" s="6">
        <f t="shared" si="44"/>
        <v>18.08198619435683</v>
      </c>
      <c r="V34" s="6">
        <f t="shared" si="45"/>
        <v>18.986085504074673</v>
      </c>
      <c r="W34" s="6">
        <f t="shared" si="46"/>
        <v>19.935389779278406</v>
      </c>
      <c r="X34" s="6">
        <f t="shared" si="47"/>
        <v>20.932159268242327</v>
      </c>
      <c r="Y34" s="6">
        <f t="shared" si="48"/>
        <v>21.978767231654444</v>
      </c>
      <c r="Z34" s="6">
        <f t="shared" si="49"/>
        <v>23.077705593237166</v>
      </c>
      <c r="AA34" s="3"/>
    </row>
    <row r="35" spans="1:27" x14ac:dyDescent="0.15">
      <c r="A35" s="1">
        <v>31</v>
      </c>
      <c r="B35" s="1" t="s">
        <v>116</v>
      </c>
      <c r="C35" s="1" t="s">
        <v>44</v>
      </c>
      <c r="D35" s="1" t="s">
        <v>85</v>
      </c>
      <c r="E35" s="1" t="s">
        <v>86</v>
      </c>
      <c r="F35" s="1" t="s">
        <v>117</v>
      </c>
      <c r="G35" s="1" t="s">
        <v>939</v>
      </c>
      <c r="H35" s="1">
        <v>40</v>
      </c>
      <c r="I35" s="1" t="s">
        <v>7</v>
      </c>
      <c r="J35" s="3">
        <v>27.614666666666668</v>
      </c>
      <c r="K35" s="3">
        <v>28.995333333333335</v>
      </c>
      <c r="L35" s="5">
        <f>K35*(1+$J$1)</f>
        <v>31.894866666666672</v>
      </c>
      <c r="M35" s="6">
        <f t="shared" ref="M35" si="51">L35*(1+$L$1)</f>
        <v>33.489610000000006</v>
      </c>
      <c r="N35" s="6">
        <f>M35*(1+$L$1)</f>
        <v>35.164090500000007</v>
      </c>
      <c r="O35" s="6">
        <f t="shared" si="39"/>
        <v>36.922295025000011</v>
      </c>
      <c r="P35" s="6">
        <f t="shared" si="39"/>
        <v>38.76840977625001</v>
      </c>
      <c r="Q35" s="6">
        <f t="shared" si="40"/>
        <v>40.706830265062514</v>
      </c>
      <c r="R35" s="6">
        <f t="shared" si="41"/>
        <v>42.742171778315644</v>
      </c>
      <c r="S35" s="6">
        <f t="shared" si="42"/>
        <v>44.879280367231431</v>
      </c>
      <c r="T35" s="6">
        <f t="shared" si="43"/>
        <v>47.123244385593004</v>
      </c>
      <c r="U35" s="6">
        <f t="shared" si="44"/>
        <v>49.479406604872658</v>
      </c>
      <c r="V35" s="6">
        <f t="shared" si="45"/>
        <v>51.953376935116296</v>
      </c>
      <c r="W35" s="6">
        <f t="shared" si="46"/>
        <v>54.551045781872112</v>
      </c>
      <c r="X35" s="6">
        <f t="shared" si="47"/>
        <v>57.278598070965721</v>
      </c>
      <c r="Y35" s="6">
        <f t="shared" si="48"/>
        <v>60.14252797451401</v>
      </c>
      <c r="Z35" s="6">
        <f t="shared" si="49"/>
        <v>63.149654373239713</v>
      </c>
      <c r="AA35" s="3"/>
    </row>
    <row r="36" spans="1:27" x14ac:dyDescent="0.15">
      <c r="A36" s="1">
        <v>32</v>
      </c>
      <c r="B36" s="1" t="s">
        <v>118</v>
      </c>
      <c r="C36" s="1" t="s">
        <v>55</v>
      </c>
      <c r="D36" s="1" t="s">
        <v>45</v>
      </c>
      <c r="E36" s="1" t="s">
        <v>65</v>
      </c>
      <c r="F36" s="1" t="s">
        <v>119</v>
      </c>
      <c r="G36" s="1" t="s">
        <v>939</v>
      </c>
      <c r="H36" s="1">
        <v>116</v>
      </c>
      <c r="I36" s="1" t="s">
        <v>7</v>
      </c>
      <c r="J36" s="3">
        <v>18.654333333333334</v>
      </c>
      <c r="K36" s="3">
        <v>19.587</v>
      </c>
      <c r="L36" s="3">
        <v>20.565666666666669</v>
      </c>
      <c r="M36" s="5">
        <f t="shared" ref="M36:M38" si="52">L36*(1+$J$1)</f>
        <v>22.622233333333337</v>
      </c>
      <c r="N36" s="6">
        <f t="shared" ref="N36" si="53">M36*(1+$L$1)</f>
        <v>23.753345000000007</v>
      </c>
      <c r="O36" s="6">
        <f t="shared" si="39"/>
        <v>24.941012250000007</v>
      </c>
      <c r="P36" s="6">
        <f t="shared" si="39"/>
        <v>26.188062862500008</v>
      </c>
      <c r="Q36" s="6">
        <f t="shared" si="40"/>
        <v>27.497466005625011</v>
      </c>
      <c r="R36" s="6">
        <f t="shared" si="41"/>
        <v>28.872339305906262</v>
      </c>
      <c r="S36" s="6">
        <f t="shared" si="42"/>
        <v>30.315956271201578</v>
      </c>
      <c r="T36" s="6">
        <f t="shared" si="43"/>
        <v>31.831754084761659</v>
      </c>
      <c r="U36" s="6">
        <f t="shared" si="44"/>
        <v>33.423341788999743</v>
      </c>
      <c r="V36" s="6">
        <f t="shared" si="45"/>
        <v>35.09450887844973</v>
      </c>
      <c r="W36" s="6">
        <f t="shared" si="46"/>
        <v>36.849234322372219</v>
      </c>
      <c r="X36" s="6">
        <f t="shared" si="47"/>
        <v>38.691696038490832</v>
      </c>
      <c r="Y36" s="6">
        <f t="shared" si="48"/>
        <v>40.626280840415376</v>
      </c>
      <c r="Z36" s="6">
        <f t="shared" si="49"/>
        <v>42.657594882436143</v>
      </c>
      <c r="AA36" s="3"/>
    </row>
    <row r="37" spans="1:27" x14ac:dyDescent="0.15">
      <c r="A37" s="1">
        <v>33</v>
      </c>
      <c r="B37" s="1" t="s">
        <v>120</v>
      </c>
      <c r="C37" s="1" t="s">
        <v>55</v>
      </c>
      <c r="D37" s="1" t="s">
        <v>45</v>
      </c>
      <c r="E37" s="1" t="s">
        <v>65</v>
      </c>
      <c r="F37" s="1" t="s">
        <v>121</v>
      </c>
      <c r="G37" s="1" t="s">
        <v>939</v>
      </c>
      <c r="H37" s="1">
        <v>191</v>
      </c>
      <c r="I37" s="1" t="s">
        <v>7</v>
      </c>
      <c r="J37" s="3">
        <v>9.7859999999999996</v>
      </c>
      <c r="K37" s="3">
        <v>10.275333333333332</v>
      </c>
      <c r="L37" s="3">
        <v>10.789</v>
      </c>
      <c r="M37" s="5">
        <f t="shared" si="52"/>
        <v>11.867900000000001</v>
      </c>
      <c r="N37" s="6">
        <f t="shared" ref="N37" si="54">M37*(1+$L$1)</f>
        <v>12.461295000000002</v>
      </c>
      <c r="O37" s="6">
        <f t="shared" si="39"/>
        <v>13.084359750000003</v>
      </c>
      <c r="P37" s="6">
        <f t="shared" si="39"/>
        <v>13.738577737500004</v>
      </c>
      <c r="Q37" s="6">
        <f t="shared" si="40"/>
        <v>14.425506624375004</v>
      </c>
      <c r="R37" s="6">
        <f t="shared" si="41"/>
        <v>15.146781955593754</v>
      </c>
      <c r="S37" s="6">
        <f t="shared" si="42"/>
        <v>15.904121053373443</v>
      </c>
      <c r="T37" s="6">
        <f t="shared" si="43"/>
        <v>16.699327106042116</v>
      </c>
      <c r="U37" s="6">
        <f t="shared" si="44"/>
        <v>17.534293461344223</v>
      </c>
      <c r="V37" s="6">
        <f t="shared" si="45"/>
        <v>18.411008134411436</v>
      </c>
      <c r="W37" s="6">
        <f t="shared" si="46"/>
        <v>19.331558541132008</v>
      </c>
      <c r="X37" s="6">
        <f t="shared" si="47"/>
        <v>20.298136468188609</v>
      </c>
      <c r="Y37" s="6">
        <f t="shared" si="48"/>
        <v>21.313043291598042</v>
      </c>
      <c r="Z37" s="6">
        <f t="shared" si="49"/>
        <v>22.378695456177944</v>
      </c>
      <c r="AA37" s="3"/>
    </row>
    <row r="38" spans="1:27" x14ac:dyDescent="0.15">
      <c r="A38" s="1">
        <v>34</v>
      </c>
      <c r="B38" s="1" t="s">
        <v>122</v>
      </c>
      <c r="C38" s="1" t="s">
        <v>55</v>
      </c>
      <c r="D38" s="1" t="s">
        <v>123</v>
      </c>
      <c r="E38" s="1" t="s">
        <v>124</v>
      </c>
      <c r="F38" s="1" t="s">
        <v>125</v>
      </c>
      <c r="G38" s="1" t="s">
        <v>939</v>
      </c>
      <c r="H38" s="1">
        <v>103</v>
      </c>
      <c r="I38" s="1" t="s">
        <v>7</v>
      </c>
      <c r="J38" s="3">
        <v>9.1743333333333332</v>
      </c>
      <c r="K38" s="3">
        <v>9.6330000000000009</v>
      </c>
      <c r="L38" s="3">
        <v>10.114666666666666</v>
      </c>
      <c r="M38" s="5">
        <f t="shared" si="52"/>
        <v>11.126133333333334</v>
      </c>
      <c r="N38" s="6">
        <f t="shared" ref="N38" si="55">M38*(1+$L$1)</f>
        <v>11.682440000000001</v>
      </c>
      <c r="O38" s="6">
        <f t="shared" si="39"/>
        <v>12.266562000000002</v>
      </c>
      <c r="P38" s="6">
        <f t="shared" si="39"/>
        <v>12.879890100000003</v>
      </c>
      <c r="Q38" s="6">
        <f t="shared" si="40"/>
        <v>13.523884605000003</v>
      </c>
      <c r="R38" s="6">
        <f t="shared" si="41"/>
        <v>14.200078835250004</v>
      </c>
      <c r="S38" s="6">
        <f t="shared" si="42"/>
        <v>14.910082777012505</v>
      </c>
      <c r="T38" s="6">
        <f t="shared" si="43"/>
        <v>15.655586915863131</v>
      </c>
      <c r="U38" s="6">
        <f t="shared" si="44"/>
        <v>16.438366261656288</v>
      </c>
      <c r="V38" s="6">
        <f t="shared" si="45"/>
        <v>17.260284574739103</v>
      </c>
      <c r="W38" s="6">
        <f t="shared" si="46"/>
        <v>18.123298803476057</v>
      </c>
      <c r="X38" s="6">
        <f t="shared" si="47"/>
        <v>19.02946374364986</v>
      </c>
      <c r="Y38" s="6">
        <f t="shared" si="48"/>
        <v>19.980936930832353</v>
      </c>
      <c r="Z38" s="6">
        <f t="shared" si="49"/>
        <v>20.97998377737397</v>
      </c>
      <c r="AA38" s="3"/>
    </row>
    <row r="39" spans="1:27" x14ac:dyDescent="0.15">
      <c r="A39" s="1">
        <v>35</v>
      </c>
      <c r="B39" s="1" t="s">
        <v>126</v>
      </c>
      <c r="C39" s="1" t="s">
        <v>55</v>
      </c>
      <c r="D39" s="1" t="s">
        <v>85</v>
      </c>
      <c r="E39" s="1" t="s">
        <v>127</v>
      </c>
      <c r="F39" s="1" t="s">
        <v>128</v>
      </c>
      <c r="G39" s="1" t="s">
        <v>939</v>
      </c>
      <c r="H39" s="1">
        <v>71</v>
      </c>
      <c r="I39" s="1" t="s">
        <v>7</v>
      </c>
      <c r="J39" s="3">
        <v>11.620666666666667</v>
      </c>
      <c r="K39" s="3">
        <v>12.202</v>
      </c>
      <c r="L39" s="3">
        <v>13.177999999999999</v>
      </c>
      <c r="M39" s="5">
        <f>L39*(1+$J$1)</f>
        <v>14.495800000000001</v>
      </c>
      <c r="N39" s="6">
        <f t="shared" ref="N39" si="56">M39*(1+$L$1)</f>
        <v>15.220590000000001</v>
      </c>
      <c r="O39" s="6">
        <f t="shared" si="39"/>
        <v>15.981619500000003</v>
      </c>
      <c r="P39" s="6">
        <f t="shared" si="39"/>
        <v>16.780700475000003</v>
      </c>
      <c r="Q39" s="6">
        <f t="shared" si="40"/>
        <v>17.619735498750003</v>
      </c>
      <c r="R39" s="6">
        <f t="shared" si="41"/>
        <v>18.500722273687504</v>
      </c>
      <c r="S39" s="6">
        <f t="shared" si="42"/>
        <v>19.425758387371879</v>
      </c>
      <c r="T39" s="6">
        <f t="shared" si="43"/>
        <v>20.397046306740474</v>
      </c>
      <c r="U39" s="6">
        <f t="shared" si="44"/>
        <v>21.4168986220775</v>
      </c>
      <c r="V39" s="6">
        <f t="shared" si="45"/>
        <v>22.487743553181378</v>
      </c>
      <c r="W39" s="6">
        <f t="shared" si="46"/>
        <v>23.612130730840448</v>
      </c>
      <c r="X39" s="6">
        <f t="shared" si="47"/>
        <v>24.792737267382471</v>
      </c>
      <c r="Y39" s="6">
        <f t="shared" si="48"/>
        <v>26.032374130751595</v>
      </c>
      <c r="Z39" s="6">
        <f t="shared" si="49"/>
        <v>27.333992837289177</v>
      </c>
      <c r="AA39" s="3"/>
    </row>
    <row r="40" spans="1:27" x14ac:dyDescent="0.15">
      <c r="A40" s="1">
        <v>36</v>
      </c>
      <c r="B40" s="1" t="s">
        <v>129</v>
      </c>
      <c r="C40" s="1" t="s">
        <v>40</v>
      </c>
      <c r="D40" s="1" t="s">
        <v>56</v>
      </c>
      <c r="E40" s="1" t="s">
        <v>130</v>
      </c>
      <c r="F40" s="1" t="s">
        <v>131</v>
      </c>
      <c r="G40" s="1" t="s">
        <v>939</v>
      </c>
      <c r="H40" s="1">
        <v>238</v>
      </c>
      <c r="I40" s="1" t="s">
        <v>7</v>
      </c>
      <c r="J40" s="3">
        <v>10.091666666666667</v>
      </c>
      <c r="K40" s="3">
        <v>11.009333333333332</v>
      </c>
      <c r="L40" s="3">
        <v>11.926666666666668</v>
      </c>
      <c r="M40" s="3">
        <v>13.15</v>
      </c>
      <c r="N40" s="5">
        <f>M40*(1+$J$1)</f>
        <v>14.465000000000002</v>
      </c>
      <c r="O40" s="6">
        <f t="shared" ref="O40:O49" si="57">N40*(1+$L$1)</f>
        <v>15.188250000000002</v>
      </c>
      <c r="P40" s="6">
        <f>O40*(1+$L$1)</f>
        <v>15.947662500000003</v>
      </c>
      <c r="Q40" s="6">
        <f t="shared" si="40"/>
        <v>16.745045625000003</v>
      </c>
      <c r="R40" s="6">
        <f t="shared" si="41"/>
        <v>17.582297906250005</v>
      </c>
      <c r="S40" s="6">
        <f t="shared" si="42"/>
        <v>18.461412801562506</v>
      </c>
      <c r="T40" s="6">
        <f t="shared" si="43"/>
        <v>19.384483441640633</v>
      </c>
      <c r="U40" s="6">
        <f t="shared" si="44"/>
        <v>20.353707613722666</v>
      </c>
      <c r="V40" s="6">
        <f t="shared" si="45"/>
        <v>21.371392994408801</v>
      </c>
      <c r="W40" s="6">
        <f t="shared" si="46"/>
        <v>22.439962644129242</v>
      </c>
      <c r="X40" s="6">
        <f t="shared" si="47"/>
        <v>23.561960776335706</v>
      </c>
      <c r="Y40" s="6">
        <f t="shared" si="48"/>
        <v>24.740058815152491</v>
      </c>
      <c r="Z40" s="6">
        <f t="shared" si="49"/>
        <v>25.977061755910118</v>
      </c>
      <c r="AA40" s="3"/>
    </row>
    <row r="41" spans="1:27" x14ac:dyDescent="0.15">
      <c r="A41" s="1">
        <v>37</v>
      </c>
      <c r="B41" s="1" t="s">
        <v>132</v>
      </c>
      <c r="C41" s="1" t="s">
        <v>44</v>
      </c>
      <c r="D41" s="1" t="s">
        <v>85</v>
      </c>
      <c r="E41" s="1" t="s">
        <v>86</v>
      </c>
      <c r="F41" s="1" t="s">
        <v>133</v>
      </c>
      <c r="G41" s="1" t="s">
        <v>939</v>
      </c>
      <c r="H41" s="1">
        <v>57</v>
      </c>
      <c r="I41" s="1" t="s">
        <v>7</v>
      </c>
      <c r="J41" s="3">
        <v>27.523000000000003</v>
      </c>
      <c r="K41" s="3">
        <v>28.899000000000001</v>
      </c>
      <c r="L41" s="5">
        <f>K41*(1+$J$1)</f>
        <v>31.788900000000005</v>
      </c>
      <c r="M41" s="6">
        <f t="shared" ref="M41:N44" si="58">L41*(1+$L$1)</f>
        <v>33.37834500000001</v>
      </c>
      <c r="N41" s="6">
        <f t="shared" si="58"/>
        <v>35.04726225000001</v>
      </c>
      <c r="O41" s="6">
        <f t="shared" si="57"/>
        <v>36.799625362500009</v>
      </c>
      <c r="P41" s="6">
        <f t="shared" ref="P41:Q56" si="59">O41*(1+$L$1)</f>
        <v>38.639606630625011</v>
      </c>
      <c r="Q41" s="6">
        <f t="shared" si="40"/>
        <v>40.57158696215626</v>
      </c>
      <c r="R41" s="6">
        <f t="shared" si="41"/>
        <v>42.600166310264072</v>
      </c>
      <c r="S41" s="6">
        <f t="shared" si="42"/>
        <v>44.730174625777281</v>
      </c>
      <c r="T41" s="6">
        <f t="shared" si="43"/>
        <v>46.966683357066145</v>
      </c>
      <c r="U41" s="6">
        <f t="shared" si="44"/>
        <v>49.315017524919455</v>
      </c>
      <c r="V41" s="6">
        <f t="shared" si="45"/>
        <v>51.780768401165432</v>
      </c>
      <c r="W41" s="6">
        <f t="shared" si="46"/>
        <v>54.369806821223705</v>
      </c>
      <c r="X41" s="6">
        <f t="shared" si="47"/>
        <v>57.088297162284896</v>
      </c>
      <c r="Y41" s="6">
        <f t="shared" si="48"/>
        <v>59.942712020399142</v>
      </c>
      <c r="Z41" s="6">
        <f t="shared" si="49"/>
        <v>62.939847621419105</v>
      </c>
      <c r="AA41" s="3"/>
    </row>
    <row r="42" spans="1:27" x14ac:dyDescent="0.15">
      <c r="A42" s="1">
        <v>38</v>
      </c>
      <c r="B42" s="1" t="s">
        <v>134</v>
      </c>
      <c r="C42" s="1" t="s">
        <v>94</v>
      </c>
      <c r="D42" s="1" t="s">
        <v>85</v>
      </c>
      <c r="E42" s="1" t="s">
        <v>95</v>
      </c>
      <c r="F42" s="1" t="s">
        <v>135</v>
      </c>
      <c r="G42" s="1" t="s">
        <v>939</v>
      </c>
      <c r="H42" s="1">
        <v>32</v>
      </c>
      <c r="I42" s="1" t="s">
        <v>7</v>
      </c>
      <c r="J42" s="3">
        <v>30.275333333333332</v>
      </c>
      <c r="K42" s="5">
        <f>J42*(1+$J$1)</f>
        <v>33.302866666666667</v>
      </c>
      <c r="L42" s="6">
        <f t="shared" ref="L42" si="60">K42*(1+$L$1)</f>
        <v>34.96801</v>
      </c>
      <c r="M42" s="6">
        <f>L42*(1+$L$1)</f>
        <v>36.716410500000002</v>
      </c>
      <c r="N42" s="6">
        <f t="shared" si="58"/>
        <v>38.552231025000005</v>
      </c>
      <c r="O42" s="6">
        <f t="shared" si="57"/>
        <v>40.479842576250007</v>
      </c>
      <c r="P42" s="6">
        <f t="shared" si="59"/>
        <v>42.503834705062509</v>
      </c>
      <c r="Q42" s="6">
        <f t="shared" si="40"/>
        <v>44.629026440315634</v>
      </c>
      <c r="R42" s="6">
        <f t="shared" si="41"/>
        <v>46.860477762331421</v>
      </c>
      <c r="S42" s="6">
        <f t="shared" si="42"/>
        <v>49.203501650447997</v>
      </c>
      <c r="T42" s="6">
        <f t="shared" si="43"/>
        <v>51.663676732970401</v>
      </c>
      <c r="U42" s="6">
        <f t="shared" si="44"/>
        <v>54.246860569618924</v>
      </c>
      <c r="V42" s="6">
        <f t="shared" si="45"/>
        <v>56.959203598099876</v>
      </c>
      <c r="W42" s="6">
        <f t="shared" si="46"/>
        <v>59.80716377800487</v>
      </c>
      <c r="X42" s="6">
        <f t="shared" si="47"/>
        <v>62.797521966905116</v>
      </c>
      <c r="Y42" s="6">
        <f t="shared" si="48"/>
        <v>65.937398065250377</v>
      </c>
      <c r="Z42" s="6">
        <f t="shared" si="49"/>
        <v>69.234267968512896</v>
      </c>
      <c r="AA42" s="3"/>
    </row>
    <row r="43" spans="1:27" x14ac:dyDescent="0.15">
      <c r="A43" s="1">
        <v>39</v>
      </c>
      <c r="B43" s="1" t="s">
        <v>136</v>
      </c>
      <c r="C43" s="1" t="s">
        <v>44</v>
      </c>
      <c r="D43" s="1" t="s">
        <v>45</v>
      </c>
      <c r="E43" s="1" t="s">
        <v>46</v>
      </c>
      <c r="F43" s="1" t="s">
        <v>137</v>
      </c>
      <c r="G43" s="1" t="s">
        <v>939</v>
      </c>
      <c r="H43" s="1">
        <v>107</v>
      </c>
      <c r="I43" s="1" t="s">
        <v>7</v>
      </c>
      <c r="J43" s="3">
        <v>12.843999999999999</v>
      </c>
      <c r="K43" s="3">
        <v>13.486333333333333</v>
      </c>
      <c r="L43" s="5">
        <f>K43*(1+$J$1)</f>
        <v>14.834966666666666</v>
      </c>
      <c r="M43" s="6">
        <f t="shared" ref="M43" si="61">L43*(1+$L$1)</f>
        <v>15.576715</v>
      </c>
      <c r="N43" s="6">
        <f t="shared" si="58"/>
        <v>16.355550749999999</v>
      </c>
      <c r="O43" s="6">
        <f t="shared" si="57"/>
        <v>17.173328287499999</v>
      </c>
      <c r="P43" s="6">
        <f t="shared" si="59"/>
        <v>18.031994701875</v>
      </c>
      <c r="Q43" s="6">
        <f t="shared" si="40"/>
        <v>18.93359443696875</v>
      </c>
      <c r="R43" s="6">
        <f t="shared" si="41"/>
        <v>19.880274158817187</v>
      </c>
      <c r="S43" s="6">
        <f t="shared" si="42"/>
        <v>20.874287866758046</v>
      </c>
      <c r="T43" s="6">
        <f t="shared" si="43"/>
        <v>21.91800226009595</v>
      </c>
      <c r="U43" s="6">
        <f t="shared" si="44"/>
        <v>23.013902373100748</v>
      </c>
      <c r="V43" s="6">
        <f t="shared" si="45"/>
        <v>24.164597491755785</v>
      </c>
      <c r="W43" s="6">
        <f t="shared" si="46"/>
        <v>25.372827366343575</v>
      </c>
      <c r="X43" s="6">
        <f t="shared" si="47"/>
        <v>26.641468734660755</v>
      </c>
      <c r="Y43" s="6">
        <f t="shared" si="48"/>
        <v>27.973542171393795</v>
      </c>
      <c r="Z43" s="6">
        <f t="shared" si="49"/>
        <v>29.372219279963485</v>
      </c>
      <c r="AA43" s="3"/>
    </row>
    <row r="44" spans="1:27" x14ac:dyDescent="0.15">
      <c r="A44" s="1">
        <v>40</v>
      </c>
      <c r="B44" s="1" t="s">
        <v>138</v>
      </c>
      <c r="C44" s="1" t="s">
        <v>94</v>
      </c>
      <c r="D44" s="1" t="s">
        <v>85</v>
      </c>
      <c r="E44" s="1" t="s">
        <v>95</v>
      </c>
      <c r="F44" s="1" t="s">
        <v>139</v>
      </c>
      <c r="G44" s="1" t="s">
        <v>939</v>
      </c>
      <c r="H44" s="1">
        <v>22</v>
      </c>
      <c r="I44" s="1" t="s">
        <v>7</v>
      </c>
      <c r="J44" s="3">
        <v>27.523000000000003</v>
      </c>
      <c r="K44" s="5">
        <f>J44*(1+$J$1)</f>
        <v>30.275300000000005</v>
      </c>
      <c r="L44" s="6">
        <f t="shared" ref="L44" si="62">K44*(1+$L$1)</f>
        <v>31.789065000000008</v>
      </c>
      <c r="M44" s="6">
        <f>L44*(1+$L$1)</f>
        <v>33.378518250000006</v>
      </c>
      <c r="N44" s="6">
        <f t="shared" si="58"/>
        <v>35.047444162500007</v>
      </c>
      <c r="O44" s="6">
        <f t="shared" si="57"/>
        <v>36.79981637062501</v>
      </c>
      <c r="P44" s="6">
        <f t="shared" si="59"/>
        <v>38.639807189156265</v>
      </c>
      <c r="Q44" s="6">
        <f t="shared" si="40"/>
        <v>40.571797548614079</v>
      </c>
      <c r="R44" s="6">
        <f t="shared" si="41"/>
        <v>42.600387426044783</v>
      </c>
      <c r="S44" s="6">
        <f t="shared" si="42"/>
        <v>44.730406797347023</v>
      </c>
      <c r="T44" s="6">
        <f t="shared" si="43"/>
        <v>46.966927137214377</v>
      </c>
      <c r="U44" s="6">
        <f t="shared" si="44"/>
        <v>49.3152734940751</v>
      </c>
      <c r="V44" s="6">
        <f t="shared" si="45"/>
        <v>51.781037168778859</v>
      </c>
      <c r="W44" s="6">
        <f t="shared" si="46"/>
        <v>54.370089027217801</v>
      </c>
      <c r="X44" s="6">
        <f t="shared" si="47"/>
        <v>57.088593478578694</v>
      </c>
      <c r="Y44" s="6">
        <f t="shared" si="48"/>
        <v>59.943023152507635</v>
      </c>
      <c r="Z44" s="6">
        <f t="shared" si="49"/>
        <v>62.940174310133017</v>
      </c>
      <c r="AA44" s="3"/>
    </row>
    <row r="45" spans="1:27" x14ac:dyDescent="0.15">
      <c r="A45" s="1">
        <v>41</v>
      </c>
      <c r="B45" s="1" t="s">
        <v>140</v>
      </c>
      <c r="C45" s="1" t="s">
        <v>55</v>
      </c>
      <c r="D45" s="1" t="s">
        <v>45</v>
      </c>
      <c r="E45" s="1" t="s">
        <v>65</v>
      </c>
      <c r="F45" s="1" t="s">
        <v>141</v>
      </c>
      <c r="G45" s="1" t="s">
        <v>939</v>
      </c>
      <c r="H45" s="1">
        <v>170</v>
      </c>
      <c r="I45" s="1" t="s">
        <v>7</v>
      </c>
      <c r="J45" s="3">
        <v>9.6330000000000009</v>
      </c>
      <c r="K45" s="3">
        <v>10.116333333333333</v>
      </c>
      <c r="L45" s="3">
        <v>10.624000000000001</v>
      </c>
      <c r="M45" s="5">
        <f>L45*(1+$J$1)</f>
        <v>11.686400000000001</v>
      </c>
      <c r="N45" s="6">
        <f t="shared" ref="N45" si="63">M45*(1+$L$1)</f>
        <v>12.270720000000001</v>
      </c>
      <c r="O45" s="6">
        <f t="shared" si="57"/>
        <v>12.884256000000001</v>
      </c>
      <c r="P45" s="6">
        <f t="shared" si="59"/>
        <v>13.528468800000001</v>
      </c>
      <c r="Q45" s="6">
        <f t="shared" si="40"/>
        <v>14.204892240000001</v>
      </c>
      <c r="R45" s="6">
        <f t="shared" si="41"/>
        <v>14.915136852000002</v>
      </c>
      <c r="S45" s="6">
        <f t="shared" si="42"/>
        <v>15.660893694600002</v>
      </c>
      <c r="T45" s="6">
        <f t="shared" si="43"/>
        <v>16.443938379330003</v>
      </c>
      <c r="U45" s="6">
        <f t="shared" si="44"/>
        <v>17.266135298296504</v>
      </c>
      <c r="V45" s="6">
        <f t="shared" si="45"/>
        <v>18.129442063211329</v>
      </c>
      <c r="W45" s="6">
        <f t="shared" si="46"/>
        <v>19.035914166371896</v>
      </c>
      <c r="X45" s="6">
        <f t="shared" si="47"/>
        <v>19.987709874690491</v>
      </c>
      <c r="Y45" s="6">
        <f t="shared" si="48"/>
        <v>20.987095368425017</v>
      </c>
      <c r="Z45" s="6">
        <f t="shared" si="49"/>
        <v>22.03645013684627</v>
      </c>
      <c r="AA45" s="3"/>
    </row>
    <row r="46" spans="1:27" x14ac:dyDescent="0.15">
      <c r="A46" s="1">
        <v>42</v>
      </c>
      <c r="B46" s="1" t="s">
        <v>142</v>
      </c>
      <c r="C46" s="1" t="s">
        <v>55</v>
      </c>
      <c r="D46" s="1" t="s">
        <v>85</v>
      </c>
      <c r="E46" s="1" t="s">
        <v>127</v>
      </c>
      <c r="F46" s="1" t="s">
        <v>143</v>
      </c>
      <c r="G46" s="1" t="s">
        <v>939</v>
      </c>
      <c r="H46" s="1">
        <v>147</v>
      </c>
      <c r="I46" s="1" t="s">
        <v>7</v>
      </c>
      <c r="J46" s="3">
        <v>10.091666666666667</v>
      </c>
      <c r="K46" s="3">
        <v>10.703333333333335</v>
      </c>
      <c r="L46" s="3">
        <v>11.238666666666667</v>
      </c>
      <c r="M46" s="5">
        <f>L46*(1+$J$1)</f>
        <v>12.362533333333335</v>
      </c>
      <c r="N46" s="6">
        <f t="shared" ref="N46" si="64">M46*(1+$L$1)</f>
        <v>12.980660000000002</v>
      </c>
      <c r="O46" s="6">
        <f t="shared" si="57"/>
        <v>13.629693000000003</v>
      </c>
      <c r="P46" s="6">
        <f t="shared" si="59"/>
        <v>14.311177650000005</v>
      </c>
      <c r="Q46" s="6">
        <f t="shared" si="40"/>
        <v>15.026736532500006</v>
      </c>
      <c r="R46" s="6">
        <f t="shared" si="41"/>
        <v>15.778073359125008</v>
      </c>
      <c r="S46" s="6">
        <f t="shared" si="42"/>
        <v>16.566977027081258</v>
      </c>
      <c r="T46" s="6">
        <f t="shared" si="43"/>
        <v>17.395325878435322</v>
      </c>
      <c r="U46" s="6">
        <f t="shared" si="44"/>
        <v>18.26509217235709</v>
      </c>
      <c r="V46" s="6">
        <f t="shared" si="45"/>
        <v>19.178346780974945</v>
      </c>
      <c r="W46" s="6">
        <f t="shared" si="46"/>
        <v>20.137264120023694</v>
      </c>
      <c r="X46" s="6">
        <f t="shared" si="47"/>
        <v>21.144127326024879</v>
      </c>
      <c r="Y46" s="6">
        <f t="shared" si="48"/>
        <v>22.201333692326124</v>
      </c>
      <c r="Z46" s="6">
        <f t="shared" si="49"/>
        <v>23.31140037694243</v>
      </c>
      <c r="AA46" s="3"/>
    </row>
    <row r="47" spans="1:27" x14ac:dyDescent="0.15">
      <c r="A47" s="1">
        <v>43</v>
      </c>
      <c r="B47" s="1" t="s">
        <v>140</v>
      </c>
      <c r="C47" s="1" t="s">
        <v>55</v>
      </c>
      <c r="D47" s="1" t="s">
        <v>45</v>
      </c>
      <c r="E47" s="1" t="s">
        <v>65</v>
      </c>
      <c r="F47" s="1" t="s">
        <v>144</v>
      </c>
      <c r="G47" s="1" t="s">
        <v>939</v>
      </c>
      <c r="H47" s="1">
        <v>156</v>
      </c>
      <c r="I47" s="1" t="s">
        <v>7</v>
      </c>
      <c r="J47" s="3">
        <v>10</v>
      </c>
      <c r="K47" s="3">
        <v>10.501666666666667</v>
      </c>
      <c r="L47" s="3">
        <v>11.028666666666668</v>
      </c>
      <c r="M47" s="5">
        <f>L47*(1+$J$1)</f>
        <v>12.131533333333335</v>
      </c>
      <c r="N47" s="6">
        <f t="shared" ref="N47" si="65">M47*(1+$L$1)</f>
        <v>12.738110000000002</v>
      </c>
      <c r="O47" s="6">
        <f t="shared" si="57"/>
        <v>13.375015500000003</v>
      </c>
      <c r="P47" s="6">
        <f t="shared" si="59"/>
        <v>14.043766275000005</v>
      </c>
      <c r="Q47" s="6">
        <f t="shared" si="40"/>
        <v>14.745954588750006</v>
      </c>
      <c r="R47" s="6">
        <f t="shared" si="41"/>
        <v>15.483252318187507</v>
      </c>
      <c r="S47" s="6">
        <f t="shared" si="42"/>
        <v>16.257414934096882</v>
      </c>
      <c r="T47" s="6">
        <f t="shared" si="43"/>
        <v>17.070285680801728</v>
      </c>
      <c r="U47" s="6">
        <f t="shared" si="44"/>
        <v>17.923799964841816</v>
      </c>
      <c r="V47" s="6">
        <f t="shared" si="45"/>
        <v>18.819989963083909</v>
      </c>
      <c r="W47" s="6">
        <f t="shared" si="46"/>
        <v>19.760989461238104</v>
      </c>
      <c r="X47" s="6">
        <f t="shared" si="47"/>
        <v>20.74903893430001</v>
      </c>
      <c r="Y47" s="6">
        <f t="shared" si="48"/>
        <v>21.786490881015013</v>
      </c>
      <c r="Z47" s="6">
        <f t="shared" si="49"/>
        <v>22.875815425065763</v>
      </c>
      <c r="AA47" s="3"/>
    </row>
    <row r="48" spans="1:27" x14ac:dyDescent="0.15">
      <c r="A48" s="1">
        <v>44</v>
      </c>
      <c r="B48" s="1" t="s">
        <v>145</v>
      </c>
      <c r="C48" s="1" t="s">
        <v>55</v>
      </c>
      <c r="D48" s="1" t="s">
        <v>85</v>
      </c>
      <c r="E48" s="1" t="s">
        <v>127</v>
      </c>
      <c r="F48" s="1" t="s">
        <v>146</v>
      </c>
      <c r="G48" s="1" t="s">
        <v>939</v>
      </c>
      <c r="H48" s="1">
        <v>132</v>
      </c>
      <c r="I48" s="1" t="s">
        <v>7</v>
      </c>
      <c r="J48" s="3">
        <v>10.091666666666667</v>
      </c>
      <c r="K48" s="3">
        <v>10.091666666666667</v>
      </c>
      <c r="L48" s="3">
        <v>11.100999999999999</v>
      </c>
      <c r="M48" s="5">
        <f>L48*(1+$J$1)</f>
        <v>12.2111</v>
      </c>
      <c r="N48" s="6">
        <f t="shared" ref="N48:N49" si="66">M48*(1+$L$1)</f>
        <v>12.821655</v>
      </c>
      <c r="O48" s="6">
        <f t="shared" si="57"/>
        <v>13.462737750000001</v>
      </c>
      <c r="P48" s="6">
        <f t="shared" si="59"/>
        <v>14.135874637500001</v>
      </c>
      <c r="Q48" s="6">
        <f t="shared" si="40"/>
        <v>14.842668369375001</v>
      </c>
      <c r="R48" s="6">
        <f t="shared" si="41"/>
        <v>15.584801787843752</v>
      </c>
      <c r="S48" s="6">
        <f t="shared" si="42"/>
        <v>16.364041877235941</v>
      </c>
      <c r="T48" s="6">
        <f t="shared" si="43"/>
        <v>17.182243971097741</v>
      </c>
      <c r="U48" s="6">
        <f t="shared" si="44"/>
        <v>18.04135616965263</v>
      </c>
      <c r="V48" s="6">
        <f t="shared" si="45"/>
        <v>18.943423978135261</v>
      </c>
      <c r="W48" s="6">
        <f t="shared" si="46"/>
        <v>19.890595177042023</v>
      </c>
      <c r="X48" s="6">
        <f t="shared" si="47"/>
        <v>20.885124935894126</v>
      </c>
      <c r="Y48" s="6">
        <f t="shared" si="48"/>
        <v>21.929381182688832</v>
      </c>
      <c r="Z48" s="6">
        <f t="shared" si="49"/>
        <v>23.025850241823274</v>
      </c>
      <c r="AA48" s="3"/>
    </row>
    <row r="49" spans="1:27" x14ac:dyDescent="0.15">
      <c r="A49" s="1">
        <v>45</v>
      </c>
      <c r="B49" s="1" t="s">
        <v>147</v>
      </c>
      <c r="C49" s="1" t="s">
        <v>94</v>
      </c>
      <c r="D49" s="1" t="s">
        <v>85</v>
      </c>
      <c r="E49" s="1" t="s">
        <v>95</v>
      </c>
      <c r="F49" s="1" t="s">
        <v>148</v>
      </c>
      <c r="G49" s="1" t="s">
        <v>939</v>
      </c>
      <c r="H49" s="1">
        <v>22</v>
      </c>
      <c r="I49" s="1" t="s">
        <v>7</v>
      </c>
      <c r="J49" s="3">
        <v>27.523000000000003</v>
      </c>
      <c r="K49" s="5">
        <f>J49*(1+$J$1)</f>
        <v>30.275300000000005</v>
      </c>
      <c r="L49" s="6">
        <f t="shared" ref="L49:M49" si="67">K49*(1+$L$1)</f>
        <v>31.789065000000008</v>
      </c>
      <c r="M49" s="6">
        <f t="shared" si="67"/>
        <v>33.378518250000006</v>
      </c>
      <c r="N49" s="6">
        <f t="shared" si="66"/>
        <v>35.047444162500007</v>
      </c>
      <c r="O49" s="6">
        <f t="shared" si="57"/>
        <v>36.79981637062501</v>
      </c>
      <c r="P49" s="6">
        <f t="shared" si="59"/>
        <v>38.639807189156265</v>
      </c>
      <c r="Q49" s="6">
        <f t="shared" ref="Q49:Q54" si="68">P49*(1+$L$1)</f>
        <v>40.571797548614079</v>
      </c>
      <c r="R49" s="6">
        <f t="shared" ref="R49:R64" si="69">Q49*(1+$L$1)</f>
        <v>42.600387426044783</v>
      </c>
      <c r="S49" s="6">
        <f t="shared" ref="S49:S64" si="70">R49*(1+$L$1)</f>
        <v>44.730406797347023</v>
      </c>
      <c r="T49" s="6">
        <f t="shared" ref="T49:T64" si="71">S49*(1+$L$1)</f>
        <v>46.966927137214377</v>
      </c>
      <c r="U49" s="6">
        <f t="shared" ref="U49:U64" si="72">T49*(1+$L$1)</f>
        <v>49.3152734940751</v>
      </c>
      <c r="V49" s="6">
        <f t="shared" ref="V49:V64" si="73">U49*(1+$L$1)</f>
        <v>51.781037168778859</v>
      </c>
      <c r="W49" s="6">
        <f t="shared" ref="W49:W64" si="74">V49*(1+$L$1)</f>
        <v>54.370089027217801</v>
      </c>
      <c r="X49" s="6">
        <f t="shared" ref="X49:X64" si="75">W49*(1+$L$1)</f>
        <v>57.088593478578694</v>
      </c>
      <c r="Y49" s="6">
        <f t="shared" ref="Y49:Y64" si="76">X49*(1+$L$1)</f>
        <v>59.943023152507635</v>
      </c>
      <c r="Z49" s="6">
        <f t="shared" si="49"/>
        <v>62.940174310133017</v>
      </c>
      <c r="AA49" s="3"/>
    </row>
    <row r="50" spans="1:27" x14ac:dyDescent="0.15">
      <c r="A50" s="1">
        <v>46</v>
      </c>
      <c r="B50" s="1" t="s">
        <v>149</v>
      </c>
      <c r="C50" s="1" t="s">
        <v>150</v>
      </c>
      <c r="D50" s="1" t="s">
        <v>45</v>
      </c>
      <c r="E50" s="1" t="s">
        <v>151</v>
      </c>
      <c r="F50" s="1" t="s">
        <v>152</v>
      </c>
      <c r="G50" s="1" t="s">
        <v>939</v>
      </c>
      <c r="H50" s="1">
        <v>186</v>
      </c>
      <c r="I50" s="1" t="s">
        <v>7</v>
      </c>
      <c r="J50" s="3">
        <v>10.030666666666667</v>
      </c>
      <c r="K50" s="3">
        <v>10.532</v>
      </c>
      <c r="L50" s="3">
        <v>11.058666666666666</v>
      </c>
      <c r="M50" s="3">
        <v>11.611666666666668</v>
      </c>
      <c r="N50" s="3">
        <v>12.192</v>
      </c>
      <c r="O50" s="5">
        <f>N50*(1+$J$1)</f>
        <v>13.411200000000001</v>
      </c>
      <c r="P50" s="6">
        <f t="shared" ref="P50" si="77">O50*(1+$L$1)</f>
        <v>14.081760000000001</v>
      </c>
      <c r="Q50" s="6">
        <f t="shared" si="68"/>
        <v>14.785848000000001</v>
      </c>
      <c r="R50" s="6">
        <f t="shared" si="69"/>
        <v>15.525140400000002</v>
      </c>
      <c r="S50" s="6">
        <f t="shared" si="70"/>
        <v>16.301397420000001</v>
      </c>
      <c r="T50" s="6">
        <f t="shared" si="71"/>
        <v>17.116467291000003</v>
      </c>
      <c r="U50" s="6">
        <f t="shared" si="72"/>
        <v>17.972290655550005</v>
      </c>
      <c r="V50" s="6">
        <f t="shared" si="73"/>
        <v>18.870905188327505</v>
      </c>
      <c r="W50" s="6">
        <f t="shared" si="74"/>
        <v>19.81445044774388</v>
      </c>
      <c r="X50" s="6">
        <f t="shared" si="75"/>
        <v>20.805172970131075</v>
      </c>
      <c r="Y50" s="6">
        <f t="shared" si="76"/>
        <v>21.84543161863763</v>
      </c>
      <c r="Z50" s="6">
        <f t="shared" si="49"/>
        <v>22.937703199569512</v>
      </c>
      <c r="AA50" s="3"/>
    </row>
    <row r="51" spans="1:27" x14ac:dyDescent="0.15">
      <c r="A51" s="1">
        <v>47</v>
      </c>
      <c r="B51" s="1" t="s">
        <v>153</v>
      </c>
      <c r="C51" s="1" t="s">
        <v>55</v>
      </c>
      <c r="D51" s="1" t="s">
        <v>85</v>
      </c>
      <c r="E51" s="1" t="s">
        <v>127</v>
      </c>
      <c r="F51" s="1" t="s">
        <v>154</v>
      </c>
      <c r="G51" s="1" t="s">
        <v>939</v>
      </c>
      <c r="H51" s="1">
        <v>120</v>
      </c>
      <c r="I51" s="1" t="s">
        <v>7</v>
      </c>
      <c r="J51" s="3">
        <v>12.232333333333335</v>
      </c>
      <c r="K51" s="3">
        <v>12.843999999999999</v>
      </c>
      <c r="L51" s="3">
        <v>13.486333333333333</v>
      </c>
      <c r="M51" s="5">
        <f>L51*(1+$J$1)</f>
        <v>14.834966666666666</v>
      </c>
      <c r="N51" s="6">
        <f t="shared" ref="N51" si="78">M51*(1+$L$1)</f>
        <v>15.576715</v>
      </c>
      <c r="O51" s="6">
        <f t="shared" ref="O51:O53" si="79">N51*(1+$L$1)</f>
        <v>16.355550749999999</v>
      </c>
      <c r="P51" s="6">
        <f t="shared" si="59"/>
        <v>17.173328287499999</v>
      </c>
      <c r="Q51" s="6">
        <f t="shared" si="68"/>
        <v>18.031994701875</v>
      </c>
      <c r="R51" s="6">
        <f t="shared" si="69"/>
        <v>18.93359443696875</v>
      </c>
      <c r="S51" s="6">
        <f t="shared" si="70"/>
        <v>19.880274158817187</v>
      </c>
      <c r="T51" s="6">
        <f t="shared" si="71"/>
        <v>20.874287866758046</v>
      </c>
      <c r="U51" s="6">
        <f t="shared" si="72"/>
        <v>21.91800226009595</v>
      </c>
      <c r="V51" s="6">
        <f t="shared" si="73"/>
        <v>23.013902373100748</v>
      </c>
      <c r="W51" s="6">
        <f t="shared" si="74"/>
        <v>24.164597491755785</v>
      </c>
      <c r="X51" s="6">
        <f t="shared" si="75"/>
        <v>25.372827366343575</v>
      </c>
      <c r="Y51" s="6">
        <f t="shared" si="76"/>
        <v>26.641468734660755</v>
      </c>
      <c r="Z51" s="6">
        <f t="shared" si="49"/>
        <v>27.973542171393795</v>
      </c>
      <c r="AA51" s="3"/>
    </row>
    <row r="52" spans="1:27" ht="24" x14ac:dyDescent="0.15">
      <c r="A52" s="1">
        <v>48</v>
      </c>
      <c r="B52" s="1" t="s">
        <v>155</v>
      </c>
      <c r="C52" s="1" t="s">
        <v>156</v>
      </c>
      <c r="D52" s="1" t="s">
        <v>157</v>
      </c>
      <c r="E52" s="1" t="s">
        <v>158</v>
      </c>
      <c r="F52" s="1" t="s">
        <v>159</v>
      </c>
      <c r="G52" s="1" t="s">
        <v>939</v>
      </c>
      <c r="H52" s="1">
        <v>117</v>
      </c>
      <c r="I52" s="1" t="s">
        <v>7</v>
      </c>
      <c r="J52" s="3">
        <v>11.315</v>
      </c>
      <c r="K52" s="3">
        <v>11.880666666666666</v>
      </c>
      <c r="L52" s="3">
        <v>12.475</v>
      </c>
      <c r="M52" s="5">
        <f t="shared" ref="M52:M53" si="80">L52*(1+$J$1)</f>
        <v>13.7225</v>
      </c>
      <c r="N52" s="6">
        <f t="shared" ref="N52" si="81">M52*(1+$L$1)</f>
        <v>14.408625000000001</v>
      </c>
      <c r="O52" s="6">
        <f t="shared" si="79"/>
        <v>15.129056250000001</v>
      </c>
      <c r="P52" s="6">
        <f t="shared" si="59"/>
        <v>15.885509062500002</v>
      </c>
      <c r="Q52" s="6">
        <f t="shared" si="68"/>
        <v>16.679784515625002</v>
      </c>
      <c r="R52" s="6">
        <f t="shared" si="69"/>
        <v>17.513773741406254</v>
      </c>
      <c r="S52" s="6">
        <f t="shared" si="70"/>
        <v>18.389462428476566</v>
      </c>
      <c r="T52" s="6">
        <f t="shared" si="71"/>
        <v>19.308935549900394</v>
      </c>
      <c r="U52" s="6">
        <f t="shared" si="72"/>
        <v>20.274382327395415</v>
      </c>
      <c r="V52" s="6">
        <f t="shared" si="73"/>
        <v>21.288101443765186</v>
      </c>
      <c r="W52" s="6">
        <f t="shared" si="74"/>
        <v>22.352506515953447</v>
      </c>
      <c r="X52" s="6">
        <f t="shared" si="75"/>
        <v>23.470131841751119</v>
      </c>
      <c r="Y52" s="6">
        <f t="shared" si="76"/>
        <v>24.643638433838674</v>
      </c>
      <c r="Z52" s="6">
        <f t="shared" si="49"/>
        <v>25.87582035553061</v>
      </c>
      <c r="AA52" s="3"/>
    </row>
    <row r="53" spans="1:27" x14ac:dyDescent="0.15">
      <c r="A53" s="1">
        <v>49</v>
      </c>
      <c r="B53" s="1" t="s">
        <v>160</v>
      </c>
      <c r="C53" s="1" t="s">
        <v>55</v>
      </c>
      <c r="D53" s="1" t="s">
        <v>45</v>
      </c>
      <c r="E53" s="1" t="s">
        <v>65</v>
      </c>
      <c r="F53" s="1" t="s">
        <v>161</v>
      </c>
      <c r="G53" s="1" t="s">
        <v>939</v>
      </c>
      <c r="H53" s="1">
        <v>271</v>
      </c>
      <c r="I53" s="1" t="s">
        <v>7</v>
      </c>
      <c r="J53" s="3">
        <v>5.5046666666666662</v>
      </c>
      <c r="K53" s="3">
        <v>5.7796666666666665</v>
      </c>
      <c r="L53" s="3">
        <v>6.070333333333334</v>
      </c>
      <c r="M53" s="5">
        <f t="shared" si="80"/>
        <v>6.6773666666666678</v>
      </c>
      <c r="N53" s="6">
        <f t="shared" ref="N53" si="82">M53*(1+$L$1)</f>
        <v>7.0112350000000019</v>
      </c>
      <c r="O53" s="6">
        <f t="shared" si="79"/>
        <v>7.3617967500000026</v>
      </c>
      <c r="P53" s="6">
        <f t="shared" si="59"/>
        <v>7.7298865875000029</v>
      </c>
      <c r="Q53" s="6">
        <f t="shared" si="68"/>
        <v>8.1163809168750038</v>
      </c>
      <c r="R53" s="6">
        <f t="shared" si="69"/>
        <v>8.522199962718755</v>
      </c>
      <c r="S53" s="6">
        <f t="shared" si="70"/>
        <v>8.9483099608546937</v>
      </c>
      <c r="T53" s="6">
        <f t="shared" si="71"/>
        <v>9.395725458897429</v>
      </c>
      <c r="U53" s="6">
        <f t="shared" si="72"/>
        <v>9.8655117318423002</v>
      </c>
      <c r="V53" s="6">
        <f t="shared" si="73"/>
        <v>10.358787318434416</v>
      </c>
      <c r="W53" s="6">
        <f t="shared" si="74"/>
        <v>10.876726684356138</v>
      </c>
      <c r="X53" s="6">
        <f t="shared" si="75"/>
        <v>11.420563018573946</v>
      </c>
      <c r="Y53" s="6">
        <f t="shared" si="76"/>
        <v>11.991591169502643</v>
      </c>
      <c r="Z53" s="6">
        <f t="shared" si="49"/>
        <v>12.591170727977776</v>
      </c>
      <c r="AA53" s="3"/>
    </row>
    <row r="54" spans="1:27" ht="24" x14ac:dyDescent="0.15">
      <c r="A54" s="1">
        <v>50</v>
      </c>
      <c r="B54" s="1" t="s">
        <v>162</v>
      </c>
      <c r="C54" s="1" t="s">
        <v>163</v>
      </c>
      <c r="D54" s="1" t="s">
        <v>164</v>
      </c>
      <c r="E54" s="1" t="s">
        <v>165</v>
      </c>
      <c r="F54" s="1" t="s">
        <v>166</v>
      </c>
      <c r="G54" s="1" t="s">
        <v>939</v>
      </c>
      <c r="H54" s="1">
        <v>231</v>
      </c>
      <c r="I54" s="1" t="s">
        <v>7</v>
      </c>
      <c r="J54" s="3">
        <v>6.5573333333333332</v>
      </c>
      <c r="K54" s="3">
        <v>6.5573333333333332</v>
      </c>
      <c r="L54" s="3">
        <v>7.29</v>
      </c>
      <c r="M54" s="3">
        <v>7.29</v>
      </c>
      <c r="N54" s="3">
        <v>8.0809999999999995</v>
      </c>
      <c r="O54" s="3">
        <v>8.0809999999999995</v>
      </c>
      <c r="P54" s="5">
        <f>O54*(1+$J$1)</f>
        <v>8.8891000000000009</v>
      </c>
      <c r="Q54" s="6">
        <f t="shared" si="68"/>
        <v>9.3335550000000005</v>
      </c>
      <c r="R54" s="6">
        <f t="shared" si="69"/>
        <v>9.800232750000001</v>
      </c>
      <c r="S54" s="6">
        <f t="shared" si="70"/>
        <v>10.290244387500001</v>
      </c>
      <c r="T54" s="6">
        <f t="shared" si="71"/>
        <v>10.804756606875001</v>
      </c>
      <c r="U54" s="6">
        <f t="shared" si="72"/>
        <v>11.344994437218752</v>
      </c>
      <c r="V54" s="6">
        <f t="shared" si="73"/>
        <v>11.912244159079689</v>
      </c>
      <c r="W54" s="6">
        <f t="shared" si="74"/>
        <v>12.507856367033675</v>
      </c>
      <c r="X54" s="6">
        <f t="shared" si="75"/>
        <v>13.13324918538536</v>
      </c>
      <c r="Y54" s="6">
        <f t="shared" si="76"/>
        <v>13.789911644654628</v>
      </c>
      <c r="Z54" s="6">
        <f t="shared" si="49"/>
        <v>14.479407226887361</v>
      </c>
      <c r="AA54" s="3"/>
    </row>
    <row r="55" spans="1:27" x14ac:dyDescent="0.15">
      <c r="A55" s="1">
        <v>51</v>
      </c>
      <c r="B55" s="1" t="s">
        <v>167</v>
      </c>
      <c r="C55" s="1" t="s">
        <v>40</v>
      </c>
      <c r="D55" s="1" t="s">
        <v>11</v>
      </c>
      <c r="E55" s="1" t="s">
        <v>41</v>
      </c>
      <c r="F55" s="1" t="s">
        <v>168</v>
      </c>
      <c r="G55" s="1" t="s">
        <v>939</v>
      </c>
      <c r="H55" s="1">
        <v>105</v>
      </c>
      <c r="I55" s="1" t="s">
        <v>7</v>
      </c>
      <c r="J55" s="3">
        <v>10.489333333333333</v>
      </c>
      <c r="K55" s="3">
        <v>11.013666666666667</v>
      </c>
      <c r="L55" s="3">
        <v>11.564666666666666</v>
      </c>
      <c r="M55" s="3">
        <v>12.489666666666666</v>
      </c>
      <c r="N55" s="5">
        <f>M55*(1+$J$1)</f>
        <v>13.738633333333334</v>
      </c>
      <c r="O55" s="6">
        <f t="shared" ref="O55:P57" si="83">N55*(1+$L$1)</f>
        <v>14.425565000000002</v>
      </c>
      <c r="P55" s="6">
        <f t="shared" ref="P55:P56" si="84">O55*(1+$L$1)</f>
        <v>15.146843250000003</v>
      </c>
      <c r="Q55" s="6">
        <f t="shared" si="59"/>
        <v>15.904185412500004</v>
      </c>
      <c r="R55" s="6">
        <f t="shared" si="69"/>
        <v>16.699394683125004</v>
      </c>
      <c r="S55" s="6">
        <f t="shared" si="70"/>
        <v>17.534364417281253</v>
      </c>
      <c r="T55" s="6">
        <f t="shared" si="71"/>
        <v>18.411082638145317</v>
      </c>
      <c r="U55" s="6">
        <f t="shared" si="72"/>
        <v>19.331636770052583</v>
      </c>
      <c r="V55" s="6">
        <f t="shared" si="73"/>
        <v>20.298218608555214</v>
      </c>
      <c r="W55" s="6">
        <f t="shared" si="74"/>
        <v>21.313129538982974</v>
      </c>
      <c r="X55" s="6">
        <f t="shared" si="75"/>
        <v>22.378786015932125</v>
      </c>
      <c r="Y55" s="6">
        <f t="shared" si="76"/>
        <v>23.497725316728733</v>
      </c>
      <c r="Z55" s="6">
        <f t="shared" si="49"/>
        <v>24.672611582565171</v>
      </c>
      <c r="AA55" s="3"/>
    </row>
    <row r="56" spans="1:27" x14ac:dyDescent="0.15">
      <c r="A56" s="1">
        <v>52</v>
      </c>
      <c r="B56" s="1" t="s">
        <v>169</v>
      </c>
      <c r="C56" s="1" t="s">
        <v>44</v>
      </c>
      <c r="D56" s="1" t="s">
        <v>45</v>
      </c>
      <c r="E56" s="1" t="s">
        <v>46</v>
      </c>
      <c r="F56" s="1" t="s">
        <v>170</v>
      </c>
      <c r="G56" s="1" t="s">
        <v>939</v>
      </c>
      <c r="H56" s="1">
        <v>96</v>
      </c>
      <c r="I56" s="1" t="s">
        <v>7</v>
      </c>
      <c r="J56" s="3">
        <v>11.009333333333332</v>
      </c>
      <c r="K56" s="3">
        <v>11.559666666666667</v>
      </c>
      <c r="L56" s="5">
        <f>K56*(1+$J$1)</f>
        <v>12.715633333333335</v>
      </c>
      <c r="M56" s="6">
        <f t="shared" ref="M56" si="85">L56*(1+$L$1)</f>
        <v>13.351415000000001</v>
      </c>
      <c r="N56" s="6">
        <f t="shared" ref="N56" si="86">M56*(1+$L$1)</f>
        <v>14.018985750000002</v>
      </c>
      <c r="O56" s="6">
        <f t="shared" si="83"/>
        <v>14.719935037500003</v>
      </c>
      <c r="P56" s="6">
        <f t="shared" si="84"/>
        <v>15.455931789375004</v>
      </c>
      <c r="Q56" s="6">
        <f t="shared" si="59"/>
        <v>16.228728378843755</v>
      </c>
      <c r="R56" s="6">
        <f t="shared" si="69"/>
        <v>17.040164797785945</v>
      </c>
      <c r="S56" s="6">
        <f t="shared" si="70"/>
        <v>17.892173037675242</v>
      </c>
      <c r="T56" s="6">
        <f t="shared" si="71"/>
        <v>18.786781689559007</v>
      </c>
      <c r="U56" s="6">
        <f t="shared" si="72"/>
        <v>19.726120774036957</v>
      </c>
      <c r="V56" s="6">
        <f t="shared" si="73"/>
        <v>20.712426812738805</v>
      </c>
      <c r="W56" s="6">
        <f t="shared" si="74"/>
        <v>21.748048153375745</v>
      </c>
      <c r="X56" s="6">
        <f t="shared" si="75"/>
        <v>22.835450561044532</v>
      </c>
      <c r="Y56" s="6">
        <f t="shared" si="76"/>
        <v>23.977223089096761</v>
      </c>
      <c r="Z56" s="6">
        <f t="shared" si="49"/>
        <v>25.1760842435516</v>
      </c>
      <c r="AA56" s="3"/>
    </row>
    <row r="57" spans="1:27" x14ac:dyDescent="0.15">
      <c r="A57" s="1">
        <v>53</v>
      </c>
      <c r="B57" s="1" t="s">
        <v>171</v>
      </c>
      <c r="C57" s="1" t="s">
        <v>55</v>
      </c>
      <c r="D57" s="1" t="s">
        <v>70</v>
      </c>
      <c r="E57" s="1" t="s">
        <v>71</v>
      </c>
      <c r="F57" s="1" t="s">
        <v>172</v>
      </c>
      <c r="G57" s="1" t="s">
        <v>939</v>
      </c>
      <c r="H57" s="1">
        <v>158</v>
      </c>
      <c r="I57" s="1" t="s">
        <v>7</v>
      </c>
      <c r="J57" s="3">
        <v>9.1743333333333332</v>
      </c>
      <c r="K57" s="3">
        <v>9.6330000000000009</v>
      </c>
      <c r="L57" s="3">
        <v>10.122333333333334</v>
      </c>
      <c r="M57" s="5">
        <f>L57*(1+$J$1)</f>
        <v>11.134566666666668</v>
      </c>
      <c r="N57" s="6">
        <f t="shared" ref="N57" si="87">M57*(1+$L$1)</f>
        <v>11.691295000000002</v>
      </c>
      <c r="O57" s="6">
        <f t="shared" si="83"/>
        <v>12.275859750000002</v>
      </c>
      <c r="P57" s="6">
        <f t="shared" si="83"/>
        <v>12.889652737500002</v>
      </c>
      <c r="Q57" s="6">
        <f t="shared" ref="Q57:Q72" si="88">P57*(1+$L$1)</f>
        <v>13.534135374375003</v>
      </c>
      <c r="R57" s="6">
        <f t="shared" si="69"/>
        <v>14.210842143093753</v>
      </c>
      <c r="S57" s="6">
        <f t="shared" si="70"/>
        <v>14.921384250248442</v>
      </c>
      <c r="T57" s="6">
        <f t="shared" si="71"/>
        <v>15.667453462760864</v>
      </c>
      <c r="U57" s="6">
        <f t="shared" si="72"/>
        <v>16.450826135898907</v>
      </c>
      <c r="V57" s="6">
        <f t="shared" si="73"/>
        <v>17.273367442693853</v>
      </c>
      <c r="W57" s="6">
        <f t="shared" si="74"/>
        <v>18.137035814828547</v>
      </c>
      <c r="X57" s="6">
        <f t="shared" si="75"/>
        <v>19.043887605569974</v>
      </c>
      <c r="Y57" s="6">
        <f t="shared" si="76"/>
        <v>19.996081985848473</v>
      </c>
      <c r="Z57" s="6">
        <f t="shared" si="49"/>
        <v>20.995886085140899</v>
      </c>
      <c r="AA57" s="3"/>
    </row>
    <row r="58" spans="1:27" x14ac:dyDescent="0.15">
      <c r="A58" s="1">
        <v>54</v>
      </c>
      <c r="B58" s="1" t="s">
        <v>173</v>
      </c>
      <c r="C58" s="1" t="s">
        <v>26</v>
      </c>
      <c r="D58" s="1" t="s">
        <v>56</v>
      </c>
      <c r="E58" s="1" t="s">
        <v>174</v>
      </c>
      <c r="F58" s="1" t="s">
        <v>175</v>
      </c>
      <c r="G58" s="1" t="s">
        <v>939</v>
      </c>
      <c r="H58" s="1">
        <v>275</v>
      </c>
      <c r="I58" s="1" t="s">
        <v>7</v>
      </c>
      <c r="J58" s="3">
        <v>9.1743333333333332</v>
      </c>
      <c r="K58" s="3">
        <v>9.6330000000000009</v>
      </c>
      <c r="L58" s="3">
        <v>10.114666666666666</v>
      </c>
      <c r="M58" s="3">
        <v>10.620333333333333</v>
      </c>
      <c r="N58" s="3">
        <v>11.151333333333334</v>
      </c>
      <c r="O58" s="5">
        <f t="shared" ref="O58:O62" si="89">N58*(1+$J$1)</f>
        <v>12.266466666666668</v>
      </c>
      <c r="P58" s="6">
        <f t="shared" ref="P58" si="90">O58*(1+$L$1)</f>
        <v>12.879790000000002</v>
      </c>
      <c r="Q58" s="6">
        <f t="shared" si="88"/>
        <v>13.523779500000002</v>
      </c>
      <c r="R58" s="6">
        <f t="shared" si="69"/>
        <v>14.199968475000002</v>
      </c>
      <c r="S58" s="6">
        <f t="shared" si="70"/>
        <v>14.909966898750003</v>
      </c>
      <c r="T58" s="6">
        <f t="shared" si="71"/>
        <v>15.655465243687503</v>
      </c>
      <c r="U58" s="6">
        <f t="shared" si="72"/>
        <v>16.43823850587188</v>
      </c>
      <c r="V58" s="6">
        <f t="shared" si="73"/>
        <v>17.260150431165474</v>
      </c>
      <c r="W58" s="6">
        <f t="shared" si="74"/>
        <v>18.123157952723748</v>
      </c>
      <c r="X58" s="6">
        <f t="shared" si="75"/>
        <v>19.029315850359936</v>
      </c>
      <c r="Y58" s="6">
        <f t="shared" si="76"/>
        <v>19.980781642877933</v>
      </c>
      <c r="Z58" s="6">
        <f t="shared" si="49"/>
        <v>20.979820725021831</v>
      </c>
      <c r="AA58" s="3"/>
    </row>
    <row r="59" spans="1:27" x14ac:dyDescent="0.15">
      <c r="A59" s="1">
        <v>55</v>
      </c>
      <c r="B59" s="1" t="s">
        <v>176</v>
      </c>
      <c r="C59" s="1" t="s">
        <v>26</v>
      </c>
      <c r="D59" s="1" t="s">
        <v>164</v>
      </c>
      <c r="E59" s="1" t="s">
        <v>177</v>
      </c>
      <c r="F59" s="1" t="s">
        <v>178</v>
      </c>
      <c r="G59" s="1" t="s">
        <v>939</v>
      </c>
      <c r="H59" s="1">
        <v>567</v>
      </c>
      <c r="I59" s="1" t="s">
        <v>7</v>
      </c>
      <c r="J59" s="3">
        <v>5.8103333333333333</v>
      </c>
      <c r="K59" s="3">
        <v>6.101</v>
      </c>
      <c r="L59" s="3">
        <v>6.4060000000000006</v>
      </c>
      <c r="M59" s="3">
        <v>6.7263333333333328</v>
      </c>
      <c r="N59" s="3">
        <v>7.0626666666666669</v>
      </c>
      <c r="O59" s="5">
        <f t="shared" si="89"/>
        <v>7.7689333333333339</v>
      </c>
      <c r="P59" s="6">
        <f t="shared" ref="P59" si="91">O59*(1+$L$1)</f>
        <v>8.1573800000000016</v>
      </c>
      <c r="Q59" s="6">
        <f t="shared" si="88"/>
        <v>8.5652490000000014</v>
      </c>
      <c r="R59" s="6">
        <f t="shared" si="69"/>
        <v>8.9935114500000015</v>
      </c>
      <c r="S59" s="6">
        <f t="shared" si="70"/>
        <v>9.4431870225000019</v>
      </c>
      <c r="T59" s="6">
        <f t="shared" si="71"/>
        <v>9.9153463736250025</v>
      </c>
      <c r="U59" s="6">
        <f t="shared" si="72"/>
        <v>10.411113692306253</v>
      </c>
      <c r="V59" s="6">
        <f t="shared" si="73"/>
        <v>10.931669376921567</v>
      </c>
      <c r="W59" s="6">
        <f t="shared" si="74"/>
        <v>11.478252845767646</v>
      </c>
      <c r="X59" s="6">
        <f t="shared" si="75"/>
        <v>12.052165488056028</v>
      </c>
      <c r="Y59" s="6">
        <f t="shared" si="76"/>
        <v>12.654773762458831</v>
      </c>
      <c r="Z59" s="6">
        <f t="shared" si="49"/>
        <v>13.287512450581772</v>
      </c>
      <c r="AA59" s="3"/>
    </row>
    <row r="60" spans="1:27" x14ac:dyDescent="0.15">
      <c r="A60" s="1">
        <v>56</v>
      </c>
      <c r="B60" s="1" t="s">
        <v>179</v>
      </c>
      <c r="C60" s="1" t="s">
        <v>26</v>
      </c>
      <c r="D60" s="1" t="s">
        <v>56</v>
      </c>
      <c r="E60" s="1" t="s">
        <v>174</v>
      </c>
      <c r="F60" s="1" t="s">
        <v>180</v>
      </c>
      <c r="G60" s="1" t="s">
        <v>939</v>
      </c>
      <c r="H60" s="1">
        <v>228</v>
      </c>
      <c r="I60" s="1" t="s">
        <v>7</v>
      </c>
      <c r="J60" s="3">
        <v>3.0579999999999998</v>
      </c>
      <c r="K60" s="3">
        <v>3.2109999999999999</v>
      </c>
      <c r="L60" s="3">
        <v>3.2109999999999999</v>
      </c>
      <c r="M60" s="3">
        <v>3.371666666666667</v>
      </c>
      <c r="N60" s="3">
        <v>3.371666666666667</v>
      </c>
      <c r="O60" s="5">
        <f t="shared" si="89"/>
        <v>3.7088333333333341</v>
      </c>
      <c r="P60" s="6">
        <f t="shared" ref="P60" si="92">O60*(1+$L$1)</f>
        <v>3.8942750000000008</v>
      </c>
      <c r="Q60" s="6">
        <f t="shared" si="88"/>
        <v>4.0889887500000013</v>
      </c>
      <c r="R60" s="6">
        <f t="shared" si="69"/>
        <v>4.2934381875000014</v>
      </c>
      <c r="S60" s="6">
        <f t="shared" si="70"/>
        <v>4.5081100968750016</v>
      </c>
      <c r="T60" s="6">
        <f t="shared" si="71"/>
        <v>4.7335156017187519</v>
      </c>
      <c r="U60" s="6">
        <f t="shared" si="72"/>
        <v>4.9701913818046899</v>
      </c>
      <c r="V60" s="6">
        <f t="shared" si="73"/>
        <v>5.2187009508949247</v>
      </c>
      <c r="W60" s="6">
        <f t="shared" si="74"/>
        <v>5.4796359984396714</v>
      </c>
      <c r="X60" s="6">
        <f t="shared" si="75"/>
        <v>5.7536177983616552</v>
      </c>
      <c r="Y60" s="6">
        <f t="shared" si="76"/>
        <v>6.0412986882797384</v>
      </c>
      <c r="Z60" s="6">
        <f t="shared" si="49"/>
        <v>6.343363622693726</v>
      </c>
      <c r="AA60" s="3"/>
    </row>
    <row r="61" spans="1:27" x14ac:dyDescent="0.15">
      <c r="A61" s="1">
        <v>57</v>
      </c>
      <c r="B61" s="1" t="s">
        <v>181</v>
      </c>
      <c r="C61" s="1" t="s">
        <v>26</v>
      </c>
      <c r="D61" s="1" t="s">
        <v>164</v>
      </c>
      <c r="E61" s="1" t="s">
        <v>177</v>
      </c>
      <c r="F61" s="1" t="s">
        <v>182</v>
      </c>
      <c r="G61" s="1" t="s">
        <v>939</v>
      </c>
      <c r="H61" s="1">
        <v>547</v>
      </c>
      <c r="I61" s="1" t="s">
        <v>7</v>
      </c>
      <c r="J61" s="3">
        <v>2.5166666666666666</v>
      </c>
      <c r="K61" s="3">
        <v>2.6426666666666665</v>
      </c>
      <c r="L61" s="3">
        <v>2.7749999999999999</v>
      </c>
      <c r="M61" s="3">
        <v>2.9136666666666664</v>
      </c>
      <c r="N61" s="3">
        <v>3.0593333333333335</v>
      </c>
      <c r="O61" s="5">
        <f t="shared" si="89"/>
        <v>3.3652666666666673</v>
      </c>
      <c r="P61" s="6">
        <f t="shared" ref="P61" si="93">O61*(1+$L$1)</f>
        <v>3.5335300000000007</v>
      </c>
      <c r="Q61" s="6">
        <f t="shared" si="88"/>
        <v>3.7102065000000009</v>
      </c>
      <c r="R61" s="6">
        <f t="shared" si="69"/>
        <v>3.8957168250000009</v>
      </c>
      <c r="S61" s="6">
        <f t="shared" si="70"/>
        <v>4.0905026662500008</v>
      </c>
      <c r="T61" s="6">
        <f t="shared" si="71"/>
        <v>4.2950277995625008</v>
      </c>
      <c r="U61" s="6">
        <f t="shared" si="72"/>
        <v>4.5097791895406258</v>
      </c>
      <c r="V61" s="6">
        <f t="shared" si="73"/>
        <v>4.7352681490176574</v>
      </c>
      <c r="W61" s="6">
        <f t="shared" si="74"/>
        <v>4.97203155646854</v>
      </c>
      <c r="X61" s="6">
        <f t="shared" si="75"/>
        <v>5.2206331342919672</v>
      </c>
      <c r="Y61" s="6">
        <f t="shared" si="76"/>
        <v>5.4816647910065655</v>
      </c>
      <c r="Z61" s="6">
        <f t="shared" si="49"/>
        <v>5.7557480305568935</v>
      </c>
      <c r="AA61" s="3"/>
    </row>
    <row r="62" spans="1:27" x14ac:dyDescent="0.15">
      <c r="A62" s="1">
        <v>58</v>
      </c>
      <c r="B62" s="1" t="s">
        <v>179</v>
      </c>
      <c r="C62" s="1" t="s">
        <v>26</v>
      </c>
      <c r="D62" s="1" t="s">
        <v>56</v>
      </c>
      <c r="E62" s="1" t="s">
        <v>174</v>
      </c>
      <c r="F62" s="1" t="s">
        <v>183</v>
      </c>
      <c r="G62" s="1" t="s">
        <v>939</v>
      </c>
      <c r="H62" s="1">
        <v>194</v>
      </c>
      <c r="I62" s="1" t="s">
        <v>7</v>
      </c>
      <c r="J62" s="3">
        <v>3.0579999999999998</v>
      </c>
      <c r="K62" s="3">
        <v>3.2109999999999999</v>
      </c>
      <c r="L62" s="3">
        <v>3.2109999999999999</v>
      </c>
      <c r="M62" s="3">
        <v>3.371666666666667</v>
      </c>
      <c r="N62" s="3">
        <v>3.371666666666667</v>
      </c>
      <c r="O62" s="5">
        <f t="shared" si="89"/>
        <v>3.7088333333333341</v>
      </c>
      <c r="P62" s="6">
        <f t="shared" ref="P62" si="94">O62*(1+$L$1)</f>
        <v>3.8942750000000008</v>
      </c>
      <c r="Q62" s="6">
        <f t="shared" si="88"/>
        <v>4.0889887500000013</v>
      </c>
      <c r="R62" s="6">
        <f t="shared" si="69"/>
        <v>4.2934381875000014</v>
      </c>
      <c r="S62" s="6">
        <f t="shared" si="70"/>
        <v>4.5081100968750016</v>
      </c>
      <c r="T62" s="6">
        <f t="shared" si="71"/>
        <v>4.7335156017187519</v>
      </c>
      <c r="U62" s="6">
        <f t="shared" si="72"/>
        <v>4.9701913818046899</v>
      </c>
      <c r="V62" s="6">
        <f t="shared" si="73"/>
        <v>5.2187009508949247</v>
      </c>
      <c r="W62" s="6">
        <f t="shared" si="74"/>
        <v>5.4796359984396714</v>
      </c>
      <c r="X62" s="6">
        <f t="shared" si="75"/>
        <v>5.7536177983616552</v>
      </c>
      <c r="Y62" s="6">
        <f t="shared" si="76"/>
        <v>6.0412986882797384</v>
      </c>
      <c r="Z62" s="6">
        <f t="shared" si="49"/>
        <v>6.343363622693726</v>
      </c>
      <c r="AA62" s="3"/>
    </row>
    <row r="63" spans="1:27" ht="24" x14ac:dyDescent="0.15">
      <c r="A63" s="1">
        <v>59</v>
      </c>
      <c r="B63" s="1" t="s">
        <v>184</v>
      </c>
      <c r="C63" s="1" t="s">
        <v>55</v>
      </c>
      <c r="D63" s="1" t="s">
        <v>45</v>
      </c>
      <c r="E63" s="1" t="s">
        <v>65</v>
      </c>
      <c r="F63" s="1" t="s">
        <v>185</v>
      </c>
      <c r="G63" s="1" t="s">
        <v>939</v>
      </c>
      <c r="H63" s="1">
        <v>138</v>
      </c>
      <c r="I63" s="1" t="s">
        <v>7</v>
      </c>
      <c r="J63" s="3">
        <v>8.2569999999999997</v>
      </c>
      <c r="K63" s="3">
        <v>8.6696666666666662</v>
      </c>
      <c r="L63" s="3">
        <v>9.1033333333333335</v>
      </c>
      <c r="M63" s="5">
        <f t="shared" ref="M63:M65" si="95">L63*(1+$J$1)</f>
        <v>10.013666666666667</v>
      </c>
      <c r="N63" s="6">
        <f t="shared" ref="N63" si="96">M63*(1+$L$1)</f>
        <v>10.514350000000002</v>
      </c>
      <c r="O63" s="6">
        <f t="shared" ref="O63:P65" si="97">N63*(1+$L$1)</f>
        <v>11.040067500000003</v>
      </c>
      <c r="P63" s="6">
        <f t="shared" si="97"/>
        <v>11.592070875000003</v>
      </c>
      <c r="Q63" s="6">
        <f t="shared" si="88"/>
        <v>12.171674418750003</v>
      </c>
      <c r="R63" s="6">
        <f t="shared" si="69"/>
        <v>12.780258139687504</v>
      </c>
      <c r="S63" s="6">
        <f t="shared" si="70"/>
        <v>13.419271046671881</v>
      </c>
      <c r="T63" s="6">
        <f t="shared" si="71"/>
        <v>14.090234599005475</v>
      </c>
      <c r="U63" s="6">
        <f t="shared" si="72"/>
        <v>14.79474632895575</v>
      </c>
      <c r="V63" s="6">
        <f t="shared" si="73"/>
        <v>15.534483645403538</v>
      </c>
      <c r="W63" s="6">
        <f t="shared" si="74"/>
        <v>16.311207827673716</v>
      </c>
      <c r="X63" s="6">
        <f t="shared" si="75"/>
        <v>17.126768219057404</v>
      </c>
      <c r="Y63" s="6">
        <f t="shared" si="76"/>
        <v>17.983106630010276</v>
      </c>
      <c r="Z63" s="6">
        <f t="shared" si="49"/>
        <v>18.882261961510793</v>
      </c>
      <c r="AA63" s="3"/>
    </row>
    <row r="64" spans="1:27" x14ac:dyDescent="0.15">
      <c r="A64" s="1">
        <v>60</v>
      </c>
      <c r="B64" s="1" t="s">
        <v>186</v>
      </c>
      <c r="C64" s="1" t="s">
        <v>55</v>
      </c>
      <c r="D64" s="1" t="s">
        <v>45</v>
      </c>
      <c r="E64" s="1" t="s">
        <v>65</v>
      </c>
      <c r="F64" s="1" t="s">
        <v>187</v>
      </c>
      <c r="G64" s="1" t="s">
        <v>939</v>
      </c>
      <c r="H64" s="1">
        <v>224</v>
      </c>
      <c r="I64" s="1" t="s">
        <v>7</v>
      </c>
      <c r="J64" s="3">
        <v>7.7370000000000001</v>
      </c>
      <c r="K64" s="3">
        <v>8.1240000000000006</v>
      </c>
      <c r="L64" s="3">
        <v>8.5299999999999994</v>
      </c>
      <c r="M64" s="5">
        <f t="shared" si="95"/>
        <v>9.3830000000000009</v>
      </c>
      <c r="N64" s="6">
        <f t="shared" ref="N64" si="98">M64*(1+$L$1)</f>
        <v>9.8521500000000017</v>
      </c>
      <c r="O64" s="6">
        <f t="shared" si="97"/>
        <v>10.344757500000002</v>
      </c>
      <c r="P64" s="6">
        <f t="shared" si="97"/>
        <v>10.861995375000003</v>
      </c>
      <c r="Q64" s="6">
        <f t="shared" si="88"/>
        <v>11.405095143750003</v>
      </c>
      <c r="R64" s="6">
        <f t="shared" si="69"/>
        <v>11.975349900937504</v>
      </c>
      <c r="S64" s="6">
        <f t="shared" si="70"/>
        <v>12.574117395984379</v>
      </c>
      <c r="T64" s="6">
        <f t="shared" si="71"/>
        <v>13.202823265783598</v>
      </c>
      <c r="U64" s="6">
        <f t="shared" si="72"/>
        <v>13.862964429072779</v>
      </c>
      <c r="V64" s="6">
        <f t="shared" si="73"/>
        <v>14.556112650526419</v>
      </c>
      <c r="W64" s="6">
        <f t="shared" si="74"/>
        <v>15.28391828305274</v>
      </c>
      <c r="X64" s="6">
        <f t="shared" si="75"/>
        <v>16.048114197205379</v>
      </c>
      <c r="Y64" s="6">
        <f t="shared" si="76"/>
        <v>16.85051990706565</v>
      </c>
      <c r="Z64" s="6">
        <f t="shared" si="49"/>
        <v>17.693045902418934</v>
      </c>
      <c r="AA64" s="3"/>
    </row>
    <row r="65" spans="1:27" x14ac:dyDescent="0.15">
      <c r="A65" s="1">
        <v>61</v>
      </c>
      <c r="B65" s="1" t="s">
        <v>188</v>
      </c>
      <c r="C65" s="1" t="s">
        <v>189</v>
      </c>
      <c r="D65" s="1" t="s">
        <v>45</v>
      </c>
      <c r="E65" s="1" t="s">
        <v>158</v>
      </c>
      <c r="F65" s="1" t="s">
        <v>190</v>
      </c>
      <c r="G65" s="1" t="s">
        <v>939</v>
      </c>
      <c r="H65" s="1">
        <v>51</v>
      </c>
      <c r="I65" s="1" t="s">
        <v>7</v>
      </c>
      <c r="J65" s="3">
        <v>25.076333333333331</v>
      </c>
      <c r="K65" s="3">
        <v>26.330333333333332</v>
      </c>
      <c r="L65" s="3">
        <v>27.646666666666665</v>
      </c>
      <c r="M65" s="5">
        <f t="shared" si="95"/>
        <v>30.411333333333335</v>
      </c>
      <c r="N65" s="6">
        <f t="shared" ref="N65" si="99">M65*(1+$L$1)</f>
        <v>31.931900000000002</v>
      </c>
      <c r="O65" s="6">
        <f t="shared" si="97"/>
        <v>33.528495000000007</v>
      </c>
      <c r="P65" s="6">
        <f t="shared" si="97"/>
        <v>35.204919750000009</v>
      </c>
      <c r="Q65" s="6">
        <f t="shared" si="88"/>
        <v>36.965165737500008</v>
      </c>
      <c r="R65" s="6">
        <f t="shared" ref="R65:R80" si="100">Q65*(1+$L$1)</f>
        <v>38.81342402437501</v>
      </c>
      <c r="S65" s="6">
        <f t="shared" ref="S65:S80" si="101">R65*(1+$L$1)</f>
        <v>40.754095225593765</v>
      </c>
      <c r="T65" s="6">
        <f t="shared" ref="T65:T80" si="102">S65*(1+$L$1)</f>
        <v>42.791799986873457</v>
      </c>
      <c r="U65" s="6">
        <f t="shared" ref="U65:U80" si="103">T65*(1+$L$1)</f>
        <v>44.931389986217134</v>
      </c>
      <c r="V65" s="6">
        <f t="shared" ref="V65:V80" si="104">U65*(1+$L$1)</f>
        <v>47.177959485527992</v>
      </c>
      <c r="W65" s="6">
        <f t="shared" ref="W65:W80" si="105">V65*(1+$L$1)</f>
        <v>49.536857459804395</v>
      </c>
      <c r="X65" s="6">
        <f t="shared" ref="X65:X80" si="106">W65*(1+$L$1)</f>
        <v>52.01370033279462</v>
      </c>
      <c r="Y65" s="6">
        <f t="shared" ref="Y65:Y80" si="107">X65*(1+$L$1)</f>
        <v>54.61438534943435</v>
      </c>
      <c r="Z65" s="6">
        <f t="shared" si="49"/>
        <v>57.34510461690607</v>
      </c>
      <c r="AA65" s="3"/>
    </row>
    <row r="66" spans="1:27" x14ac:dyDescent="0.15">
      <c r="A66" s="1">
        <v>62</v>
      </c>
      <c r="B66" s="1" t="s">
        <v>179</v>
      </c>
      <c r="C66" s="1" t="s">
        <v>26</v>
      </c>
      <c r="D66" s="1" t="s">
        <v>56</v>
      </c>
      <c r="E66" s="1" t="s">
        <v>174</v>
      </c>
      <c r="F66" s="1" t="s">
        <v>191</v>
      </c>
      <c r="G66" s="1" t="s">
        <v>939</v>
      </c>
      <c r="H66" s="1">
        <v>106</v>
      </c>
      <c r="I66" s="1" t="s">
        <v>7</v>
      </c>
      <c r="J66" s="3">
        <v>10.091666666666667</v>
      </c>
      <c r="K66" s="3">
        <v>10.596333333333332</v>
      </c>
      <c r="L66" s="3">
        <v>10.596333333333332</v>
      </c>
      <c r="M66" s="3">
        <v>11.126333333333333</v>
      </c>
      <c r="N66" s="3">
        <v>11.126333333333333</v>
      </c>
      <c r="O66" s="5">
        <f>N66*(1+$J$1)</f>
        <v>12.238966666666668</v>
      </c>
      <c r="P66" s="6">
        <f t="shared" ref="P66" si="108">O66*(1+$L$1)</f>
        <v>12.850915000000002</v>
      </c>
      <c r="Q66" s="6">
        <f t="shared" si="88"/>
        <v>13.493460750000002</v>
      </c>
      <c r="R66" s="6">
        <f t="shared" si="100"/>
        <v>14.168133787500002</v>
      </c>
      <c r="S66" s="6">
        <f t="shared" si="101"/>
        <v>14.876540476875004</v>
      </c>
      <c r="T66" s="6">
        <f t="shared" si="102"/>
        <v>15.620367500718755</v>
      </c>
      <c r="U66" s="6">
        <f t="shared" si="103"/>
        <v>16.401385875754695</v>
      </c>
      <c r="V66" s="6">
        <f t="shared" si="104"/>
        <v>17.22145516954243</v>
      </c>
      <c r="W66" s="6">
        <f t="shared" si="105"/>
        <v>18.082527928019552</v>
      </c>
      <c r="X66" s="6">
        <f t="shared" si="106"/>
        <v>18.986654324420531</v>
      </c>
      <c r="Y66" s="6">
        <f t="shared" si="107"/>
        <v>19.935987040641557</v>
      </c>
      <c r="Z66" s="6">
        <f t="shared" si="49"/>
        <v>20.932786392673634</v>
      </c>
      <c r="AA66" s="3"/>
    </row>
    <row r="67" spans="1:27" x14ac:dyDescent="0.15">
      <c r="A67" s="1">
        <v>63</v>
      </c>
      <c r="B67" s="1" t="s">
        <v>179</v>
      </c>
      <c r="C67" s="1" t="s">
        <v>26</v>
      </c>
      <c r="D67" s="1" t="s">
        <v>11</v>
      </c>
      <c r="E67" s="1" t="s">
        <v>192</v>
      </c>
      <c r="F67" s="1" t="s">
        <v>193</v>
      </c>
      <c r="G67" s="1" t="s">
        <v>939</v>
      </c>
      <c r="H67" s="1">
        <v>68</v>
      </c>
      <c r="I67" s="1" t="s">
        <v>7</v>
      </c>
      <c r="J67" s="3">
        <v>10.703333333333335</v>
      </c>
      <c r="K67" s="3">
        <v>11.238666666666667</v>
      </c>
      <c r="L67" s="3">
        <v>11.238666666666667</v>
      </c>
      <c r="M67" s="3">
        <v>11.801333333333334</v>
      </c>
      <c r="N67" s="3">
        <v>11.801333333333334</v>
      </c>
      <c r="O67" s="5">
        <f>N67*(1+$J$1)</f>
        <v>12.981466666666668</v>
      </c>
      <c r="P67" s="6">
        <f t="shared" ref="P67" si="109">O67*(1+$L$1)</f>
        <v>13.630540000000002</v>
      </c>
      <c r="Q67" s="6">
        <f t="shared" si="88"/>
        <v>14.312067000000003</v>
      </c>
      <c r="R67" s="6">
        <f t="shared" si="100"/>
        <v>15.027670350000003</v>
      </c>
      <c r="S67" s="6">
        <f t="shared" si="101"/>
        <v>15.779053867500004</v>
      </c>
      <c r="T67" s="6">
        <f t="shared" si="102"/>
        <v>16.568006560875006</v>
      </c>
      <c r="U67" s="6">
        <f t="shared" si="103"/>
        <v>17.396406888918758</v>
      </c>
      <c r="V67" s="6">
        <f t="shared" si="104"/>
        <v>18.266227233364695</v>
      </c>
      <c r="W67" s="6">
        <f t="shared" si="105"/>
        <v>19.17953859503293</v>
      </c>
      <c r="X67" s="6">
        <f t="shared" si="106"/>
        <v>20.138515524784577</v>
      </c>
      <c r="Y67" s="6">
        <f t="shared" si="107"/>
        <v>21.145441301023805</v>
      </c>
      <c r="Z67" s="6">
        <f t="shared" si="49"/>
        <v>22.202713366074995</v>
      </c>
      <c r="AA67" s="3"/>
    </row>
    <row r="68" spans="1:27" x14ac:dyDescent="0.15">
      <c r="A68" s="1">
        <v>64</v>
      </c>
      <c r="B68" s="1" t="s">
        <v>194</v>
      </c>
      <c r="C68" s="1" t="s">
        <v>44</v>
      </c>
      <c r="D68" s="1" t="s">
        <v>85</v>
      </c>
      <c r="E68" s="1" t="s">
        <v>86</v>
      </c>
      <c r="F68" s="1" t="s">
        <v>195</v>
      </c>
      <c r="G68" s="1" t="s">
        <v>939</v>
      </c>
      <c r="H68" s="1">
        <v>89</v>
      </c>
      <c r="I68" s="1" t="s">
        <v>7</v>
      </c>
      <c r="J68" s="3">
        <v>13.853333333333333</v>
      </c>
      <c r="K68" s="3">
        <v>14.545999999999999</v>
      </c>
      <c r="L68" s="5">
        <f>K68*(1+$J$1)</f>
        <v>16.000600000000002</v>
      </c>
      <c r="M68" s="6">
        <f t="shared" ref="M68" si="110">L68*(1+$L$1)</f>
        <v>16.800630000000002</v>
      </c>
      <c r="N68" s="6">
        <f t="shared" ref="N68:P68" si="111">M68*(1+$L$1)</f>
        <v>17.640661500000004</v>
      </c>
      <c r="O68" s="6">
        <f t="shared" si="111"/>
        <v>18.522694575000006</v>
      </c>
      <c r="P68" s="6">
        <f t="shared" si="111"/>
        <v>19.448829303750006</v>
      </c>
      <c r="Q68" s="6">
        <f t="shared" si="88"/>
        <v>20.421270768937507</v>
      </c>
      <c r="R68" s="6">
        <f t="shared" si="100"/>
        <v>21.442334307384385</v>
      </c>
      <c r="S68" s="6">
        <f t="shared" si="101"/>
        <v>22.514451022753605</v>
      </c>
      <c r="T68" s="6">
        <f t="shared" si="102"/>
        <v>23.640173573891285</v>
      </c>
      <c r="U68" s="6">
        <f t="shared" si="103"/>
        <v>24.822182252585851</v>
      </c>
      <c r="V68" s="6">
        <f t="shared" si="104"/>
        <v>26.063291365215143</v>
      </c>
      <c r="W68" s="6">
        <f t="shared" si="105"/>
        <v>27.366455933475901</v>
      </c>
      <c r="X68" s="6">
        <f t="shared" si="106"/>
        <v>28.734778730149696</v>
      </c>
      <c r="Y68" s="6">
        <f t="shared" si="107"/>
        <v>30.171517666657181</v>
      </c>
      <c r="Z68" s="6">
        <f t="shared" si="49"/>
        <v>31.68009354999004</v>
      </c>
      <c r="AA68" s="3"/>
    </row>
    <row r="69" spans="1:27" x14ac:dyDescent="0.15">
      <c r="A69" s="1">
        <v>65</v>
      </c>
      <c r="B69" s="1" t="s">
        <v>196</v>
      </c>
      <c r="C69" s="1" t="s">
        <v>26</v>
      </c>
      <c r="D69" s="1" t="s">
        <v>56</v>
      </c>
      <c r="E69" s="1" t="s">
        <v>174</v>
      </c>
      <c r="F69" s="1" t="s">
        <v>197</v>
      </c>
      <c r="G69" s="1" t="s">
        <v>939</v>
      </c>
      <c r="H69" s="1">
        <v>254</v>
      </c>
      <c r="I69" s="1" t="s">
        <v>7</v>
      </c>
      <c r="J69" s="3">
        <v>10.091666666666667</v>
      </c>
      <c r="K69" s="3">
        <v>10.596333333333332</v>
      </c>
      <c r="L69" s="3">
        <v>11.126333333333333</v>
      </c>
      <c r="M69" s="3">
        <v>11.682666666666668</v>
      </c>
      <c r="N69" s="3">
        <v>12.266666666666667</v>
      </c>
      <c r="O69" s="5">
        <f>N69*(1+$J$1)</f>
        <v>13.493333333333336</v>
      </c>
      <c r="P69" s="6">
        <f t="shared" ref="P69" si="112">O69*(1+$L$1)</f>
        <v>14.168000000000003</v>
      </c>
      <c r="Q69" s="6">
        <f t="shared" si="88"/>
        <v>14.876400000000004</v>
      </c>
      <c r="R69" s="6">
        <f t="shared" si="100"/>
        <v>15.620220000000005</v>
      </c>
      <c r="S69" s="6">
        <f t="shared" si="101"/>
        <v>16.401231000000006</v>
      </c>
      <c r="T69" s="6">
        <f t="shared" si="102"/>
        <v>17.221292550000008</v>
      </c>
      <c r="U69" s="6">
        <f t="shared" si="103"/>
        <v>18.082357177500011</v>
      </c>
      <c r="V69" s="6">
        <f t="shared" si="104"/>
        <v>18.986475036375012</v>
      </c>
      <c r="W69" s="6">
        <f t="shared" si="105"/>
        <v>19.935798788193765</v>
      </c>
      <c r="X69" s="6">
        <f t="shared" si="106"/>
        <v>20.932588727603452</v>
      </c>
      <c r="Y69" s="6">
        <f t="shared" si="107"/>
        <v>21.979218163983624</v>
      </c>
      <c r="Z69" s="6">
        <f t="shared" si="49"/>
        <v>23.078179072182806</v>
      </c>
      <c r="AA69" s="3"/>
    </row>
    <row r="70" spans="1:27" x14ac:dyDescent="0.15">
      <c r="A70" s="1">
        <v>66</v>
      </c>
      <c r="B70" s="1" t="s">
        <v>179</v>
      </c>
      <c r="C70" s="1" t="s">
        <v>26</v>
      </c>
      <c r="D70" s="1" t="s">
        <v>85</v>
      </c>
      <c r="E70" s="1" t="s">
        <v>198</v>
      </c>
      <c r="F70" s="1" t="s">
        <v>199</v>
      </c>
      <c r="G70" s="1" t="s">
        <v>939</v>
      </c>
      <c r="H70" s="1">
        <v>114</v>
      </c>
      <c r="I70" s="1" t="s">
        <v>7</v>
      </c>
      <c r="J70" s="3">
        <v>9.7859999999999996</v>
      </c>
      <c r="K70" s="3">
        <v>10.275333333333332</v>
      </c>
      <c r="L70" s="3">
        <v>10.275333333333332</v>
      </c>
      <c r="M70" s="3">
        <v>10.789</v>
      </c>
      <c r="N70" s="3">
        <v>10.789</v>
      </c>
      <c r="O70" s="5">
        <f>N70*(1+$J$1)</f>
        <v>11.867900000000001</v>
      </c>
      <c r="P70" s="6">
        <f t="shared" ref="P70:P71" si="113">O70*(1+$L$1)</f>
        <v>12.461295000000002</v>
      </c>
      <c r="Q70" s="6">
        <f t="shared" si="88"/>
        <v>13.084359750000003</v>
      </c>
      <c r="R70" s="6">
        <f t="shared" si="100"/>
        <v>13.738577737500004</v>
      </c>
      <c r="S70" s="6">
        <f t="shared" si="101"/>
        <v>14.425506624375004</v>
      </c>
      <c r="T70" s="6">
        <f t="shared" si="102"/>
        <v>15.146781955593754</v>
      </c>
      <c r="U70" s="6">
        <f t="shared" si="103"/>
        <v>15.904121053373443</v>
      </c>
      <c r="V70" s="6">
        <f t="shared" si="104"/>
        <v>16.699327106042116</v>
      </c>
      <c r="W70" s="6">
        <f t="shared" si="105"/>
        <v>17.534293461344223</v>
      </c>
      <c r="X70" s="6">
        <f t="shared" si="106"/>
        <v>18.411008134411436</v>
      </c>
      <c r="Y70" s="6">
        <f t="shared" si="107"/>
        <v>19.331558541132008</v>
      </c>
      <c r="Z70" s="6">
        <f t="shared" si="49"/>
        <v>20.298136468188609</v>
      </c>
      <c r="AA70" s="3"/>
    </row>
    <row r="71" spans="1:27" x14ac:dyDescent="0.15">
      <c r="A71" s="1">
        <v>67</v>
      </c>
      <c r="B71" s="1" t="s">
        <v>200</v>
      </c>
      <c r="C71" s="1" t="s">
        <v>44</v>
      </c>
      <c r="D71" s="1" t="s">
        <v>85</v>
      </c>
      <c r="E71" s="1" t="s">
        <v>86</v>
      </c>
      <c r="F71" s="1" t="s">
        <v>201</v>
      </c>
      <c r="G71" s="1" t="s">
        <v>939</v>
      </c>
      <c r="H71" s="1">
        <v>100</v>
      </c>
      <c r="I71" s="1" t="s">
        <v>7</v>
      </c>
      <c r="J71" s="3">
        <v>10.703333333333335</v>
      </c>
      <c r="K71" s="3">
        <v>11.238666666666667</v>
      </c>
      <c r="L71" s="5">
        <f>K71*(1+$J$1)</f>
        <v>12.362533333333335</v>
      </c>
      <c r="M71" s="6">
        <f t="shared" ref="M71:O71" si="114">L71*(1+$L$1)</f>
        <v>12.980660000000002</v>
      </c>
      <c r="N71" s="6">
        <f t="shared" si="114"/>
        <v>13.629693000000003</v>
      </c>
      <c r="O71" s="6">
        <f t="shared" si="114"/>
        <v>14.311177650000005</v>
      </c>
      <c r="P71" s="6">
        <f t="shared" si="113"/>
        <v>15.026736532500006</v>
      </c>
      <c r="Q71" s="6">
        <f t="shared" si="88"/>
        <v>15.778073359125008</v>
      </c>
      <c r="R71" s="6">
        <f t="shared" si="100"/>
        <v>16.566977027081258</v>
      </c>
      <c r="S71" s="6">
        <f t="shared" si="101"/>
        <v>17.395325878435322</v>
      </c>
      <c r="T71" s="6">
        <f t="shared" si="102"/>
        <v>18.26509217235709</v>
      </c>
      <c r="U71" s="6">
        <f t="shared" si="103"/>
        <v>19.178346780974945</v>
      </c>
      <c r="V71" s="6">
        <f t="shared" si="104"/>
        <v>20.137264120023694</v>
      </c>
      <c r="W71" s="6">
        <f t="shared" si="105"/>
        <v>21.144127326024879</v>
      </c>
      <c r="X71" s="6">
        <f t="shared" si="106"/>
        <v>22.201333692326124</v>
      </c>
      <c r="Y71" s="6">
        <f t="shared" si="107"/>
        <v>23.31140037694243</v>
      </c>
      <c r="Z71" s="6">
        <f t="shared" si="49"/>
        <v>24.476970395789554</v>
      </c>
      <c r="AA71" s="3"/>
    </row>
    <row r="72" spans="1:27" x14ac:dyDescent="0.15">
      <c r="A72" s="1">
        <v>68</v>
      </c>
      <c r="B72" s="1" t="s">
        <v>179</v>
      </c>
      <c r="C72" s="1" t="s">
        <v>26</v>
      </c>
      <c r="D72" s="1" t="s">
        <v>85</v>
      </c>
      <c r="E72" s="1" t="s">
        <v>198</v>
      </c>
      <c r="F72" s="1" t="s">
        <v>202</v>
      </c>
      <c r="G72" s="1" t="s">
        <v>939</v>
      </c>
      <c r="H72" s="1">
        <v>33</v>
      </c>
      <c r="I72" s="1" t="s">
        <v>7</v>
      </c>
      <c r="J72" s="3">
        <v>12.049000000000001</v>
      </c>
      <c r="K72" s="3">
        <v>12.651333333333334</v>
      </c>
      <c r="L72" s="3">
        <v>12.651333333333334</v>
      </c>
      <c r="M72" s="3">
        <v>13.283999999999999</v>
      </c>
      <c r="N72" s="3">
        <v>13.283999999999999</v>
      </c>
      <c r="O72" s="5">
        <f>N72*(1+$J$1)</f>
        <v>14.612399999999999</v>
      </c>
      <c r="P72" s="6">
        <f t="shared" ref="P72:P73" si="115">O72*(1+$L$1)</f>
        <v>15.343019999999999</v>
      </c>
      <c r="Q72" s="6">
        <f t="shared" si="88"/>
        <v>16.110171000000001</v>
      </c>
      <c r="R72" s="6">
        <f t="shared" si="100"/>
        <v>16.915679550000004</v>
      </c>
      <c r="S72" s="6">
        <f t="shared" si="101"/>
        <v>17.761463527500005</v>
      </c>
      <c r="T72" s="6">
        <f t="shared" si="102"/>
        <v>18.649536703875008</v>
      </c>
      <c r="U72" s="6">
        <f t="shared" si="103"/>
        <v>19.582013539068758</v>
      </c>
      <c r="V72" s="6">
        <f t="shared" si="104"/>
        <v>20.561114216022197</v>
      </c>
      <c r="W72" s="6">
        <f t="shared" si="105"/>
        <v>21.58916992682331</v>
      </c>
      <c r="X72" s="6">
        <f t="shared" si="106"/>
        <v>22.668628423164478</v>
      </c>
      <c r="Y72" s="6">
        <f t="shared" si="107"/>
        <v>23.802059844322702</v>
      </c>
      <c r="Z72" s="6">
        <f t="shared" si="49"/>
        <v>24.992162836538839</v>
      </c>
      <c r="AA72" s="3"/>
    </row>
    <row r="73" spans="1:27" x14ac:dyDescent="0.15">
      <c r="A73" s="1">
        <v>69</v>
      </c>
      <c r="B73" s="1" t="s">
        <v>203</v>
      </c>
      <c r="C73" s="1" t="s">
        <v>55</v>
      </c>
      <c r="D73" s="1" t="s">
        <v>45</v>
      </c>
      <c r="E73" s="1" t="s">
        <v>65</v>
      </c>
      <c r="F73" s="1" t="s">
        <v>204</v>
      </c>
      <c r="G73" s="1" t="s">
        <v>939</v>
      </c>
      <c r="H73" s="1">
        <v>59</v>
      </c>
      <c r="I73" s="1" t="s">
        <v>7</v>
      </c>
      <c r="J73" s="3">
        <v>11.009333333333332</v>
      </c>
      <c r="K73" s="3">
        <v>11.559666666666667</v>
      </c>
      <c r="L73" s="3">
        <v>12.715666666666667</v>
      </c>
      <c r="M73" s="5">
        <f>L73*(1+$J$1)</f>
        <v>13.987233333333336</v>
      </c>
      <c r="N73" s="6">
        <f t="shared" ref="N73:O73" si="116">M73*(1+$L$1)</f>
        <v>14.686595000000004</v>
      </c>
      <c r="O73" s="6">
        <f t="shared" si="116"/>
        <v>15.420924750000005</v>
      </c>
      <c r="P73" s="6">
        <f t="shared" si="115"/>
        <v>16.191970987500007</v>
      </c>
      <c r="Q73" s="6">
        <f t="shared" ref="Q73:Q88" si="117">P73*(1+$L$1)</f>
        <v>17.001569536875007</v>
      </c>
      <c r="R73" s="6">
        <f t="shared" si="100"/>
        <v>17.851648013718759</v>
      </c>
      <c r="S73" s="6">
        <f t="shared" si="101"/>
        <v>18.744230414404697</v>
      </c>
      <c r="T73" s="6">
        <f t="shared" si="102"/>
        <v>19.681441935124933</v>
      </c>
      <c r="U73" s="6">
        <f t="shared" si="103"/>
        <v>20.66551403188118</v>
      </c>
      <c r="V73" s="6">
        <f t="shared" si="104"/>
        <v>21.698789733475241</v>
      </c>
      <c r="W73" s="6">
        <f t="shared" si="105"/>
        <v>22.783729220149006</v>
      </c>
      <c r="X73" s="6">
        <f t="shared" si="106"/>
        <v>23.922915681156457</v>
      </c>
      <c r="Y73" s="6">
        <f t="shared" si="107"/>
        <v>25.11906146521428</v>
      </c>
      <c r="Z73" s="6">
        <f t="shared" si="49"/>
        <v>26.375014538474996</v>
      </c>
      <c r="AA73" s="3"/>
    </row>
    <row r="74" spans="1:27" x14ac:dyDescent="0.15">
      <c r="A74" s="1">
        <v>70</v>
      </c>
      <c r="B74" s="1" t="s">
        <v>176</v>
      </c>
      <c r="C74" s="1" t="s">
        <v>26</v>
      </c>
      <c r="D74" s="1" t="s">
        <v>164</v>
      </c>
      <c r="E74" s="1" t="s">
        <v>177</v>
      </c>
      <c r="F74" s="1" t="s">
        <v>205</v>
      </c>
      <c r="G74" s="1" t="s">
        <v>939</v>
      </c>
      <c r="H74" s="1">
        <v>456</v>
      </c>
      <c r="I74" s="1" t="s">
        <v>7</v>
      </c>
      <c r="J74" s="3">
        <v>4.5870000000000006</v>
      </c>
      <c r="K74" s="3">
        <v>4.8166666666666664</v>
      </c>
      <c r="L74" s="3">
        <v>5.0573333333333332</v>
      </c>
      <c r="M74" s="3">
        <v>5.3103333333333333</v>
      </c>
      <c r="N74" s="3">
        <v>5.5759999999999996</v>
      </c>
      <c r="O74" s="5">
        <f>N74*(1+$J$1)</f>
        <v>6.1336000000000004</v>
      </c>
      <c r="P74" s="6">
        <f t="shared" ref="P74" si="118">O74*(1+$L$1)</f>
        <v>6.4402800000000004</v>
      </c>
      <c r="Q74" s="6">
        <f t="shared" si="117"/>
        <v>6.7622940000000007</v>
      </c>
      <c r="R74" s="6">
        <f t="shared" si="100"/>
        <v>7.1004087000000009</v>
      </c>
      <c r="S74" s="6">
        <f t="shared" si="101"/>
        <v>7.455429135000001</v>
      </c>
      <c r="T74" s="6">
        <f t="shared" si="102"/>
        <v>7.8282005917500017</v>
      </c>
      <c r="U74" s="6">
        <f t="shared" si="103"/>
        <v>8.2196106213375018</v>
      </c>
      <c r="V74" s="6">
        <f t="shared" si="104"/>
        <v>8.6305911524043779</v>
      </c>
      <c r="W74" s="6">
        <f t="shared" si="105"/>
        <v>9.0621207100245975</v>
      </c>
      <c r="X74" s="6">
        <f t="shared" si="106"/>
        <v>9.5152267455258279</v>
      </c>
      <c r="Y74" s="6">
        <f t="shared" si="107"/>
        <v>9.9909880828021205</v>
      </c>
      <c r="Z74" s="6">
        <f t="shared" si="49"/>
        <v>10.490537486942227</v>
      </c>
      <c r="AA74" s="3"/>
    </row>
    <row r="75" spans="1:27" x14ac:dyDescent="0.15">
      <c r="A75" s="1">
        <v>71</v>
      </c>
      <c r="B75" s="1" t="s">
        <v>179</v>
      </c>
      <c r="C75" s="1" t="s">
        <v>26</v>
      </c>
      <c r="D75" s="1" t="s">
        <v>206</v>
      </c>
      <c r="E75" s="1" t="s">
        <v>207</v>
      </c>
      <c r="F75" s="1" t="s">
        <v>208</v>
      </c>
      <c r="G75" s="1" t="s">
        <v>939</v>
      </c>
      <c r="H75" s="1">
        <v>104</v>
      </c>
      <c r="I75" s="1" t="s">
        <v>7</v>
      </c>
      <c r="J75" s="3">
        <v>9.9083333333333332</v>
      </c>
      <c r="K75" s="3">
        <v>10.403666666666668</v>
      </c>
      <c r="L75" s="3">
        <v>10.403666666666668</v>
      </c>
      <c r="M75" s="3">
        <v>10.924000000000001</v>
      </c>
      <c r="N75" s="3">
        <v>10.924000000000001</v>
      </c>
      <c r="O75" s="5">
        <f>N75*(1+$J$1)</f>
        <v>12.016400000000003</v>
      </c>
      <c r="P75" s="6">
        <f t="shared" ref="P75:P79" si="119">O75*(1+$L$1)</f>
        <v>12.617220000000003</v>
      </c>
      <c r="Q75" s="6">
        <f t="shared" si="117"/>
        <v>13.248081000000004</v>
      </c>
      <c r="R75" s="6">
        <f t="shared" si="100"/>
        <v>13.910485050000005</v>
      </c>
      <c r="S75" s="6">
        <f t="shared" si="101"/>
        <v>14.606009302500006</v>
      </c>
      <c r="T75" s="6">
        <f t="shared" si="102"/>
        <v>15.336309767625007</v>
      </c>
      <c r="U75" s="6">
        <f t="shared" si="103"/>
        <v>16.103125256006258</v>
      </c>
      <c r="V75" s="6">
        <f t="shared" si="104"/>
        <v>16.908281518806572</v>
      </c>
      <c r="W75" s="6">
        <f t="shared" si="105"/>
        <v>17.753695594746901</v>
      </c>
      <c r="X75" s="6">
        <f t="shared" si="106"/>
        <v>18.641380374484246</v>
      </c>
      <c r="Y75" s="6">
        <f t="shared" si="107"/>
        <v>19.57344939320846</v>
      </c>
      <c r="Z75" s="6">
        <f t="shared" si="49"/>
        <v>20.552121862868884</v>
      </c>
      <c r="AA75" s="3"/>
    </row>
    <row r="76" spans="1:27" x14ac:dyDescent="0.15">
      <c r="A76" s="1">
        <v>72</v>
      </c>
      <c r="B76" s="1" t="s">
        <v>209</v>
      </c>
      <c r="C76" s="1" t="s">
        <v>40</v>
      </c>
      <c r="D76" s="1" t="s">
        <v>157</v>
      </c>
      <c r="E76" s="1" t="s">
        <v>210</v>
      </c>
      <c r="F76" s="1" t="s">
        <v>211</v>
      </c>
      <c r="G76" s="1" t="s">
        <v>939</v>
      </c>
      <c r="H76" s="1">
        <v>136</v>
      </c>
      <c r="I76" s="1" t="s">
        <v>7</v>
      </c>
      <c r="J76" s="3">
        <v>13.761333333333333</v>
      </c>
      <c r="K76" s="3">
        <v>14.449666666666667</v>
      </c>
      <c r="L76" s="3">
        <v>15.172333333333334</v>
      </c>
      <c r="M76" s="3">
        <v>16.689333333333334</v>
      </c>
      <c r="N76" s="5">
        <f>M76*(1+$J$1)</f>
        <v>18.358266666666669</v>
      </c>
      <c r="O76" s="6">
        <f t="shared" ref="O76" si="120">N76*(1+$L$1)</f>
        <v>19.276180000000004</v>
      </c>
      <c r="P76" s="6">
        <f t="shared" si="119"/>
        <v>20.239989000000005</v>
      </c>
      <c r="Q76" s="6">
        <f t="shared" si="117"/>
        <v>21.251988450000006</v>
      </c>
      <c r="R76" s="6">
        <f t="shared" si="100"/>
        <v>22.314587872500006</v>
      </c>
      <c r="S76" s="6">
        <f t="shared" si="101"/>
        <v>23.430317266125009</v>
      </c>
      <c r="T76" s="6">
        <f t="shared" si="102"/>
        <v>24.60183312943126</v>
      </c>
      <c r="U76" s="6">
        <f t="shared" si="103"/>
        <v>25.831924785902824</v>
      </c>
      <c r="V76" s="6">
        <f t="shared" si="104"/>
        <v>27.123521025197967</v>
      </c>
      <c r="W76" s="6">
        <f t="shared" si="105"/>
        <v>28.479697076457867</v>
      </c>
      <c r="X76" s="6">
        <f t="shared" si="106"/>
        <v>29.903681930280761</v>
      </c>
      <c r="Y76" s="6">
        <f t="shared" si="107"/>
        <v>31.398866026794799</v>
      </c>
      <c r="Z76" s="6">
        <f t="shared" si="49"/>
        <v>32.96880932813454</v>
      </c>
      <c r="AA76" s="3"/>
    </row>
    <row r="77" spans="1:27" x14ac:dyDescent="0.15">
      <c r="A77" s="1">
        <v>73</v>
      </c>
      <c r="B77" s="1" t="s">
        <v>212</v>
      </c>
      <c r="C77" s="1" t="s">
        <v>44</v>
      </c>
      <c r="D77" s="1" t="s">
        <v>45</v>
      </c>
      <c r="E77" s="1" t="s">
        <v>46</v>
      </c>
      <c r="F77" s="1" t="s">
        <v>213</v>
      </c>
      <c r="G77" s="1" t="s">
        <v>939</v>
      </c>
      <c r="H77" s="1">
        <v>58</v>
      </c>
      <c r="I77" s="1" t="s">
        <v>7</v>
      </c>
      <c r="J77" s="3">
        <v>14.464666666666666</v>
      </c>
      <c r="K77" s="3">
        <v>15.187999999999999</v>
      </c>
      <c r="L77" s="5">
        <f>K77*(1+$J$1)</f>
        <v>16.706800000000001</v>
      </c>
      <c r="M77" s="6">
        <f t="shared" ref="M77:N77" si="121">L77*(1+$L$1)</f>
        <v>17.542140000000003</v>
      </c>
      <c r="N77" s="6">
        <f t="shared" si="121"/>
        <v>18.419247000000006</v>
      </c>
      <c r="O77" s="6">
        <f t="shared" ref="O77:O79" si="122">N77*(1+$L$1)</f>
        <v>19.340209350000006</v>
      </c>
      <c r="P77" s="6">
        <f t="shared" si="119"/>
        <v>20.307219817500005</v>
      </c>
      <c r="Q77" s="6">
        <f t="shared" si="117"/>
        <v>21.322580808375008</v>
      </c>
      <c r="R77" s="6">
        <f t="shared" si="100"/>
        <v>22.388709848793759</v>
      </c>
      <c r="S77" s="6">
        <f t="shared" si="101"/>
        <v>23.508145341233448</v>
      </c>
      <c r="T77" s="6">
        <f t="shared" si="102"/>
        <v>24.68355260829512</v>
      </c>
      <c r="U77" s="6">
        <f t="shared" si="103"/>
        <v>25.917730238709876</v>
      </c>
      <c r="V77" s="6">
        <f t="shared" si="104"/>
        <v>27.213616750645372</v>
      </c>
      <c r="W77" s="6">
        <f t="shared" si="105"/>
        <v>28.574297588177643</v>
      </c>
      <c r="X77" s="6">
        <f t="shared" si="106"/>
        <v>30.003012467586526</v>
      </c>
      <c r="Y77" s="6">
        <f t="shared" si="107"/>
        <v>31.503163090965852</v>
      </c>
      <c r="Z77" s="6">
        <f t="shared" si="49"/>
        <v>33.078321245514147</v>
      </c>
      <c r="AA77" s="3"/>
    </row>
    <row r="78" spans="1:27" x14ac:dyDescent="0.15">
      <c r="A78" s="1">
        <v>74</v>
      </c>
      <c r="B78" s="1" t="s">
        <v>214</v>
      </c>
      <c r="C78" s="1" t="s">
        <v>55</v>
      </c>
      <c r="D78" s="1" t="s">
        <v>45</v>
      </c>
      <c r="E78" s="1" t="s">
        <v>65</v>
      </c>
      <c r="F78" s="1" t="s">
        <v>215</v>
      </c>
      <c r="G78" s="1" t="s">
        <v>939</v>
      </c>
      <c r="H78" s="1">
        <v>119</v>
      </c>
      <c r="I78" s="1" t="s">
        <v>7</v>
      </c>
      <c r="J78" s="3">
        <v>14.067333333333332</v>
      </c>
      <c r="K78" s="3">
        <v>14.770666666666667</v>
      </c>
      <c r="L78" s="3">
        <v>15.509333333333332</v>
      </c>
      <c r="M78" s="5">
        <f t="shared" ref="M78:M79" si="123">L78*(1+$J$1)</f>
        <v>17.060266666666667</v>
      </c>
      <c r="N78" s="6">
        <f t="shared" ref="N78" si="124">M78*(1+$L$1)</f>
        <v>17.91328</v>
      </c>
      <c r="O78" s="6">
        <f t="shared" si="122"/>
        <v>18.808944</v>
      </c>
      <c r="P78" s="6">
        <f t="shared" si="119"/>
        <v>19.749391200000002</v>
      </c>
      <c r="Q78" s="6">
        <f t="shared" si="117"/>
        <v>20.736860760000003</v>
      </c>
      <c r="R78" s="6">
        <f t="shared" si="100"/>
        <v>21.773703798000003</v>
      </c>
      <c r="S78" s="6">
        <f t="shared" si="101"/>
        <v>22.862388987900005</v>
      </c>
      <c r="T78" s="6">
        <f t="shared" si="102"/>
        <v>24.005508437295006</v>
      </c>
      <c r="U78" s="6">
        <f t="shared" si="103"/>
        <v>25.205783859159759</v>
      </c>
      <c r="V78" s="6">
        <f t="shared" si="104"/>
        <v>26.466073052117746</v>
      </c>
      <c r="W78" s="6">
        <f t="shared" si="105"/>
        <v>27.789376704723633</v>
      </c>
      <c r="X78" s="6">
        <f t="shared" si="106"/>
        <v>29.178845539959816</v>
      </c>
      <c r="Y78" s="6">
        <f t="shared" si="107"/>
        <v>30.637787816957808</v>
      </c>
      <c r="Z78" s="6">
        <f t="shared" si="49"/>
        <v>32.169677207805698</v>
      </c>
      <c r="AA78" s="3"/>
    </row>
    <row r="79" spans="1:27" x14ac:dyDescent="0.15">
      <c r="A79" s="1">
        <v>75</v>
      </c>
      <c r="B79" s="1" t="s">
        <v>216</v>
      </c>
      <c r="C79" s="1" t="s">
        <v>55</v>
      </c>
      <c r="D79" s="1" t="s">
        <v>45</v>
      </c>
      <c r="E79" s="1" t="s">
        <v>65</v>
      </c>
      <c r="F79" s="1" t="s">
        <v>217</v>
      </c>
      <c r="G79" s="1" t="s">
        <v>939</v>
      </c>
      <c r="H79" s="1">
        <v>128</v>
      </c>
      <c r="I79" s="1" t="s">
        <v>7</v>
      </c>
      <c r="J79" s="3">
        <v>10.091666666666667</v>
      </c>
      <c r="K79" s="3">
        <v>10.596333333333332</v>
      </c>
      <c r="L79" s="3">
        <v>11.315</v>
      </c>
      <c r="M79" s="5">
        <f t="shared" si="123"/>
        <v>12.4465</v>
      </c>
      <c r="N79" s="6">
        <f t="shared" ref="N79" si="125">M79*(1+$L$1)</f>
        <v>13.068825</v>
      </c>
      <c r="O79" s="6">
        <f t="shared" si="122"/>
        <v>13.722266250000001</v>
      </c>
      <c r="P79" s="6">
        <f t="shared" si="119"/>
        <v>14.4083795625</v>
      </c>
      <c r="Q79" s="6">
        <f t="shared" si="117"/>
        <v>15.128798540625001</v>
      </c>
      <c r="R79" s="6">
        <f t="shared" si="100"/>
        <v>15.885238467656251</v>
      </c>
      <c r="S79" s="6">
        <f t="shared" si="101"/>
        <v>16.679500391039063</v>
      </c>
      <c r="T79" s="6">
        <f t="shared" si="102"/>
        <v>17.513475410591017</v>
      </c>
      <c r="U79" s="6">
        <f t="shared" si="103"/>
        <v>18.389149181120569</v>
      </c>
      <c r="V79" s="6">
        <f t="shared" si="104"/>
        <v>19.308606640176599</v>
      </c>
      <c r="W79" s="6">
        <f t="shared" si="105"/>
        <v>20.274036972185431</v>
      </c>
      <c r="X79" s="6">
        <f t="shared" si="106"/>
        <v>21.287738820794704</v>
      </c>
      <c r="Y79" s="6">
        <f t="shared" si="107"/>
        <v>22.35212576183444</v>
      </c>
      <c r="Z79" s="6">
        <f t="shared" si="49"/>
        <v>23.469732049926161</v>
      </c>
      <c r="AA79" s="3"/>
    </row>
    <row r="80" spans="1:27" x14ac:dyDescent="0.15">
      <c r="A80" s="1">
        <v>76</v>
      </c>
      <c r="B80" s="1" t="s">
        <v>218</v>
      </c>
      <c r="C80" s="1" t="s">
        <v>219</v>
      </c>
      <c r="D80" s="1" t="s">
        <v>85</v>
      </c>
      <c r="E80" s="1" t="s">
        <v>220</v>
      </c>
      <c r="F80" s="1" t="s">
        <v>221</v>
      </c>
      <c r="G80" s="1" t="s">
        <v>939</v>
      </c>
      <c r="H80" s="1">
        <v>322</v>
      </c>
      <c r="I80" s="1" t="s">
        <v>7</v>
      </c>
      <c r="J80" s="3">
        <v>8.8073333333333341</v>
      </c>
      <c r="K80" s="3">
        <v>8.8073333333333341</v>
      </c>
      <c r="L80" s="3">
        <v>9.266</v>
      </c>
      <c r="M80" s="3">
        <v>9.266</v>
      </c>
      <c r="N80" s="3">
        <v>9.7246666666666677</v>
      </c>
      <c r="O80" s="5">
        <f>N80*(1+$J$1)</f>
        <v>10.697133333333335</v>
      </c>
      <c r="P80" s="6">
        <f t="shared" ref="P80" si="126">O80*(1+$L$1)</f>
        <v>11.231990000000003</v>
      </c>
      <c r="Q80" s="6">
        <f t="shared" si="117"/>
        <v>11.793589500000003</v>
      </c>
      <c r="R80" s="6">
        <f t="shared" si="100"/>
        <v>12.383268975000004</v>
      </c>
      <c r="S80" s="6">
        <f t="shared" si="101"/>
        <v>13.002432423750005</v>
      </c>
      <c r="T80" s="6">
        <f t="shared" si="102"/>
        <v>13.652554044937505</v>
      </c>
      <c r="U80" s="6">
        <f t="shared" si="103"/>
        <v>14.335181747184381</v>
      </c>
      <c r="V80" s="6">
        <f t="shared" si="104"/>
        <v>15.051940834543601</v>
      </c>
      <c r="W80" s="6">
        <f t="shared" si="105"/>
        <v>15.804537876270782</v>
      </c>
      <c r="X80" s="6">
        <f t="shared" si="106"/>
        <v>16.594764770084321</v>
      </c>
      <c r="Y80" s="6">
        <f t="shared" si="107"/>
        <v>17.424503008588538</v>
      </c>
      <c r="Z80" s="6">
        <f t="shared" si="49"/>
        <v>18.295728159017965</v>
      </c>
      <c r="AA80" s="3"/>
    </row>
    <row r="81" spans="1:27" ht="24" x14ac:dyDescent="0.15">
      <c r="A81" s="1">
        <v>77</v>
      </c>
      <c r="B81" s="1" t="s">
        <v>222</v>
      </c>
      <c r="C81" s="1" t="s">
        <v>163</v>
      </c>
      <c r="D81" s="1" t="s">
        <v>164</v>
      </c>
      <c r="E81" s="1" t="s">
        <v>165</v>
      </c>
      <c r="F81" s="1" t="s">
        <v>223</v>
      </c>
      <c r="G81" s="1" t="s">
        <v>939</v>
      </c>
      <c r="H81" s="1">
        <v>206</v>
      </c>
      <c r="I81" s="1" t="s">
        <v>7</v>
      </c>
      <c r="J81" s="3">
        <v>7.9666666666666668</v>
      </c>
      <c r="K81" s="3">
        <v>7.9666666666666668</v>
      </c>
      <c r="L81" s="3">
        <v>10.266666666666667</v>
      </c>
      <c r="M81" s="3">
        <v>10.266666666666667</v>
      </c>
      <c r="N81" s="3">
        <v>11.293333333333333</v>
      </c>
      <c r="O81" s="3">
        <v>11.293333333333333</v>
      </c>
      <c r="P81" s="5">
        <f>O81*(1+$J$1)</f>
        <v>12.422666666666668</v>
      </c>
      <c r="Q81" s="6">
        <f t="shared" si="117"/>
        <v>13.043800000000003</v>
      </c>
      <c r="R81" s="6">
        <f t="shared" ref="R81:R99" si="127">Q81*(1+$L$1)</f>
        <v>13.695990000000004</v>
      </c>
      <c r="S81" s="6">
        <f t="shared" ref="S81:S99" si="128">R81*(1+$L$1)</f>
        <v>14.380789500000004</v>
      </c>
      <c r="T81" s="6">
        <f t="shared" ref="T81:T99" si="129">S81*(1+$L$1)</f>
        <v>15.099828975000005</v>
      </c>
      <c r="U81" s="6">
        <f t="shared" ref="U81:U99" si="130">T81*(1+$L$1)</f>
        <v>15.854820423750006</v>
      </c>
      <c r="V81" s="6">
        <f t="shared" ref="V81:V99" si="131">U81*(1+$L$1)</f>
        <v>16.647561444937505</v>
      </c>
      <c r="W81" s="6">
        <f t="shared" ref="W81:W99" si="132">V81*(1+$L$1)</f>
        <v>17.479939517184381</v>
      </c>
      <c r="X81" s="6">
        <f t="shared" ref="X81:X99" si="133">W81*(1+$L$1)</f>
        <v>18.353936493043602</v>
      </c>
      <c r="Y81" s="6">
        <f t="shared" ref="Y81:Y99" si="134">X81*(1+$L$1)</f>
        <v>19.271633317695784</v>
      </c>
      <c r="Z81" s="6">
        <f t="shared" si="49"/>
        <v>20.235214983580573</v>
      </c>
      <c r="AA81" s="3"/>
    </row>
    <row r="82" spans="1:27" x14ac:dyDescent="0.15">
      <c r="A82" s="1">
        <v>78</v>
      </c>
      <c r="B82" s="1" t="s">
        <v>224</v>
      </c>
      <c r="C82" s="1" t="s">
        <v>44</v>
      </c>
      <c r="D82" s="1" t="s">
        <v>85</v>
      </c>
      <c r="E82" s="1" t="s">
        <v>86</v>
      </c>
      <c r="F82" s="1" t="s">
        <v>225</v>
      </c>
      <c r="G82" s="1" t="s">
        <v>939</v>
      </c>
      <c r="H82" s="1">
        <v>81</v>
      </c>
      <c r="I82" s="1" t="s">
        <v>7</v>
      </c>
      <c r="J82" s="3">
        <v>7.4923333333333337</v>
      </c>
      <c r="K82" s="3">
        <v>7.9509999999999996</v>
      </c>
      <c r="L82" s="5">
        <f>K82*(1+$J$1)</f>
        <v>8.7461000000000002</v>
      </c>
      <c r="M82" s="6">
        <f t="shared" ref="L82:M84" si="135">L82*(1+$L$1)</f>
        <v>9.1834050000000005</v>
      </c>
      <c r="N82" s="6">
        <f t="shared" ref="N82" si="136">M82*(1+$L$1)</f>
        <v>9.6425752500000002</v>
      </c>
      <c r="O82" s="6">
        <f t="shared" ref="O82" si="137">N82*(1+$L$1)</f>
        <v>10.124704012500001</v>
      </c>
      <c r="P82" s="6">
        <f t="shared" ref="P82" si="138">O82*(1+$L$1)</f>
        <v>10.630939213125002</v>
      </c>
      <c r="Q82" s="6">
        <f t="shared" si="117"/>
        <v>11.162486173781252</v>
      </c>
      <c r="R82" s="6">
        <f t="shared" si="127"/>
        <v>11.720610482470315</v>
      </c>
      <c r="S82" s="6">
        <f t="shared" si="128"/>
        <v>12.306641006593832</v>
      </c>
      <c r="T82" s="6">
        <f t="shared" si="129"/>
        <v>12.921973056923525</v>
      </c>
      <c r="U82" s="6">
        <f t="shared" si="130"/>
        <v>13.568071709769702</v>
      </c>
      <c r="V82" s="6">
        <f t="shared" si="131"/>
        <v>14.246475295258188</v>
      </c>
      <c r="W82" s="6">
        <f t="shared" si="132"/>
        <v>14.958799060021098</v>
      </c>
      <c r="X82" s="6">
        <f t="shared" si="133"/>
        <v>15.706739013022155</v>
      </c>
      <c r="Y82" s="6">
        <f t="shared" si="134"/>
        <v>16.492075963673262</v>
      </c>
      <c r="Z82" s="6">
        <f t="shared" si="49"/>
        <v>17.316679761856925</v>
      </c>
      <c r="AA82" s="3"/>
    </row>
    <row r="83" spans="1:27" x14ac:dyDescent="0.15">
      <c r="A83" s="1">
        <v>79</v>
      </c>
      <c r="B83" s="1" t="s">
        <v>226</v>
      </c>
      <c r="C83" s="1" t="s">
        <v>26</v>
      </c>
      <c r="D83" s="1" t="s">
        <v>56</v>
      </c>
      <c r="E83" s="1" t="s">
        <v>174</v>
      </c>
      <c r="F83" s="1" t="s">
        <v>227</v>
      </c>
      <c r="G83" s="1" t="s">
        <v>939</v>
      </c>
      <c r="H83" s="1">
        <v>298</v>
      </c>
      <c r="I83" s="1" t="s">
        <v>7</v>
      </c>
      <c r="J83" s="3">
        <v>4.8929999999999998</v>
      </c>
      <c r="K83" s="3">
        <v>5.1376666666666662</v>
      </c>
      <c r="L83" s="3">
        <v>5.3943333333333339</v>
      </c>
      <c r="M83" s="3">
        <v>5.6643333333333334</v>
      </c>
      <c r="N83" s="3">
        <v>5.9473333333333329</v>
      </c>
      <c r="O83" s="5">
        <f>N83*(1+$J$1)</f>
        <v>6.5420666666666669</v>
      </c>
      <c r="P83" s="6">
        <f t="shared" ref="N83:P95" si="139">O83*(1+$L$1)</f>
        <v>6.8691700000000004</v>
      </c>
      <c r="Q83" s="6">
        <f t="shared" si="117"/>
        <v>7.212628500000001</v>
      </c>
      <c r="R83" s="6">
        <f t="shared" si="127"/>
        <v>7.5732599250000012</v>
      </c>
      <c r="S83" s="6">
        <f t="shared" si="128"/>
        <v>7.9519229212500013</v>
      </c>
      <c r="T83" s="6">
        <f t="shared" si="129"/>
        <v>8.3495190673125013</v>
      </c>
      <c r="U83" s="6">
        <f t="shared" si="130"/>
        <v>8.7669950206781273</v>
      </c>
      <c r="V83" s="6">
        <f t="shared" si="131"/>
        <v>9.2053447717120349</v>
      </c>
      <c r="W83" s="6">
        <f t="shared" si="132"/>
        <v>9.6656120102976377</v>
      </c>
      <c r="X83" s="6">
        <f t="shared" si="133"/>
        <v>10.148892610812521</v>
      </c>
      <c r="Y83" s="6">
        <f t="shared" si="134"/>
        <v>10.656337241353148</v>
      </c>
      <c r="Z83" s="6">
        <f t="shared" si="49"/>
        <v>11.189154103420806</v>
      </c>
      <c r="AA83" s="3"/>
    </row>
    <row r="84" spans="1:27" ht="24" x14ac:dyDescent="0.15">
      <c r="A84" s="1">
        <v>80</v>
      </c>
      <c r="B84" s="1" t="s">
        <v>228</v>
      </c>
      <c r="C84" s="1" t="s">
        <v>94</v>
      </c>
      <c r="D84" s="1" t="s">
        <v>45</v>
      </c>
      <c r="E84" s="1" t="s">
        <v>104</v>
      </c>
      <c r="F84" s="1" t="s">
        <v>229</v>
      </c>
      <c r="G84" s="1" t="s">
        <v>939</v>
      </c>
      <c r="H84" s="1">
        <v>22</v>
      </c>
      <c r="I84" s="1" t="s">
        <v>7</v>
      </c>
      <c r="J84" s="3">
        <v>27.614666666666668</v>
      </c>
      <c r="K84" s="5">
        <f>J84*(1+$J$1)</f>
        <v>30.376133333333339</v>
      </c>
      <c r="L84" s="6">
        <f t="shared" si="135"/>
        <v>31.894940000000009</v>
      </c>
      <c r="M84" s="6">
        <f t="shared" ref="M84" si="140">L84*(1+$L$1)</f>
        <v>33.489687000000011</v>
      </c>
      <c r="N84" s="6">
        <f t="shared" ref="N84" si="141">M84*(1+$L$1)</f>
        <v>35.164171350000011</v>
      </c>
      <c r="O84" s="6">
        <f t="shared" ref="O84" si="142">N84*(1+$L$1)</f>
        <v>36.92237991750001</v>
      </c>
      <c r="P84" s="6">
        <f t="shared" si="139"/>
        <v>38.768498913375012</v>
      </c>
      <c r="Q84" s="6">
        <f t="shared" si="117"/>
        <v>40.706923859043762</v>
      </c>
      <c r="R84" s="6">
        <f t="shared" si="127"/>
        <v>42.742270051995952</v>
      </c>
      <c r="S84" s="6">
        <f t="shared" si="128"/>
        <v>44.879383554595755</v>
      </c>
      <c r="T84" s="6">
        <f t="shared" si="129"/>
        <v>47.123352732325543</v>
      </c>
      <c r="U84" s="6">
        <f t="shared" si="130"/>
        <v>49.47952036894182</v>
      </c>
      <c r="V84" s="6">
        <f t="shared" si="131"/>
        <v>51.953496387388917</v>
      </c>
      <c r="W84" s="6">
        <f t="shared" si="132"/>
        <v>54.551171206758362</v>
      </c>
      <c r="X84" s="6">
        <f t="shared" si="133"/>
        <v>57.27872976709628</v>
      </c>
      <c r="Y84" s="6">
        <f t="shared" si="134"/>
        <v>60.142666255451097</v>
      </c>
      <c r="Z84" s="6">
        <f t="shared" si="49"/>
        <v>63.149799568223656</v>
      </c>
      <c r="AA84" s="3"/>
    </row>
    <row r="85" spans="1:27" x14ac:dyDescent="0.15">
      <c r="A85" s="1">
        <v>81</v>
      </c>
      <c r="B85" s="1" t="s">
        <v>230</v>
      </c>
      <c r="C85" s="1" t="s">
        <v>26</v>
      </c>
      <c r="D85" s="1" t="s">
        <v>231</v>
      </c>
      <c r="E85" s="1" t="s">
        <v>232</v>
      </c>
      <c r="F85" s="1" t="s">
        <v>233</v>
      </c>
      <c r="G85" s="1" t="s">
        <v>939</v>
      </c>
      <c r="H85" s="1">
        <v>286</v>
      </c>
      <c r="I85" s="1" t="s">
        <v>7</v>
      </c>
      <c r="J85" s="3">
        <v>7.7370000000000001</v>
      </c>
      <c r="K85" s="3">
        <v>8.1253333333333337</v>
      </c>
      <c r="L85" s="3">
        <v>8.532</v>
      </c>
      <c r="M85" s="3">
        <v>8.9603333333333328</v>
      </c>
      <c r="N85" s="3">
        <v>9.4096666666666682</v>
      </c>
      <c r="O85" s="5">
        <f>N85*(1+$J$1)</f>
        <v>10.350633333333336</v>
      </c>
      <c r="P85" s="6">
        <f t="shared" si="139"/>
        <v>10.868165000000003</v>
      </c>
      <c r="Q85" s="6">
        <f t="shared" si="117"/>
        <v>11.411573250000004</v>
      </c>
      <c r="R85" s="6">
        <f t="shared" si="127"/>
        <v>11.982151912500004</v>
      </c>
      <c r="S85" s="6">
        <f t="shared" si="128"/>
        <v>12.581259508125004</v>
      </c>
      <c r="T85" s="6">
        <f t="shared" si="129"/>
        <v>13.210322483531256</v>
      </c>
      <c r="U85" s="6">
        <f t="shared" si="130"/>
        <v>13.870838607707819</v>
      </c>
      <c r="V85" s="6">
        <f t="shared" si="131"/>
        <v>14.564380538093211</v>
      </c>
      <c r="W85" s="6">
        <f t="shared" si="132"/>
        <v>15.292599564997872</v>
      </c>
      <c r="X85" s="6">
        <f t="shared" si="133"/>
        <v>16.057229543247765</v>
      </c>
      <c r="Y85" s="6">
        <f t="shared" si="134"/>
        <v>16.860091020410152</v>
      </c>
      <c r="Z85" s="6">
        <f t="shared" si="49"/>
        <v>17.703095571430662</v>
      </c>
      <c r="AA85" s="3"/>
    </row>
    <row r="86" spans="1:27" x14ac:dyDescent="0.15">
      <c r="A86" s="1">
        <v>82</v>
      </c>
      <c r="B86" s="1" t="s">
        <v>234</v>
      </c>
      <c r="C86" s="1" t="s">
        <v>55</v>
      </c>
      <c r="D86" s="1" t="s">
        <v>85</v>
      </c>
      <c r="E86" s="1" t="s">
        <v>127</v>
      </c>
      <c r="F86" s="1" t="s">
        <v>235</v>
      </c>
      <c r="G86" s="1" t="s">
        <v>939</v>
      </c>
      <c r="H86" s="1">
        <v>133</v>
      </c>
      <c r="I86" s="1" t="s">
        <v>7</v>
      </c>
      <c r="J86" s="3">
        <v>9.1743333333333332</v>
      </c>
      <c r="K86" s="3">
        <v>9.6330000000000009</v>
      </c>
      <c r="L86" s="3">
        <v>10.114666666666666</v>
      </c>
      <c r="M86" s="5">
        <f t="shared" ref="M86:M87" si="143">L86*(1+$J$1)</f>
        <v>11.126133333333334</v>
      </c>
      <c r="N86" s="6">
        <f t="shared" si="139"/>
        <v>11.682440000000001</v>
      </c>
      <c r="O86" s="6">
        <f t="shared" ref="O86:O95" si="144">N86*(1+$L$1)</f>
        <v>12.266562000000002</v>
      </c>
      <c r="P86" s="6">
        <f t="shared" si="139"/>
        <v>12.879890100000003</v>
      </c>
      <c r="Q86" s="6">
        <f t="shared" si="117"/>
        <v>13.523884605000003</v>
      </c>
      <c r="R86" s="6">
        <f t="shared" si="127"/>
        <v>14.200078835250004</v>
      </c>
      <c r="S86" s="6">
        <f t="shared" si="128"/>
        <v>14.910082777012505</v>
      </c>
      <c r="T86" s="6">
        <f t="shared" si="129"/>
        <v>15.655586915863131</v>
      </c>
      <c r="U86" s="6">
        <f t="shared" si="130"/>
        <v>16.438366261656288</v>
      </c>
      <c r="V86" s="6">
        <f t="shared" si="131"/>
        <v>17.260284574739103</v>
      </c>
      <c r="W86" s="6">
        <f t="shared" si="132"/>
        <v>18.123298803476057</v>
      </c>
      <c r="X86" s="6">
        <f t="shared" si="133"/>
        <v>19.02946374364986</v>
      </c>
      <c r="Y86" s="6">
        <f t="shared" si="134"/>
        <v>19.980936930832353</v>
      </c>
      <c r="Z86" s="6">
        <f t="shared" si="49"/>
        <v>20.97998377737397</v>
      </c>
      <c r="AA86" s="3"/>
    </row>
    <row r="87" spans="1:27" x14ac:dyDescent="0.15">
      <c r="A87" s="1">
        <v>83</v>
      </c>
      <c r="B87" s="1" t="s">
        <v>236</v>
      </c>
      <c r="C87" s="1" t="s">
        <v>55</v>
      </c>
      <c r="D87" s="1" t="s">
        <v>85</v>
      </c>
      <c r="E87" s="1" t="s">
        <v>127</v>
      </c>
      <c r="F87" s="1" t="s">
        <v>237</v>
      </c>
      <c r="G87" s="1" t="s">
        <v>939</v>
      </c>
      <c r="H87" s="1">
        <v>117</v>
      </c>
      <c r="I87" s="1" t="s">
        <v>7</v>
      </c>
      <c r="J87" s="3">
        <v>9.1743333333333332</v>
      </c>
      <c r="K87" s="3">
        <v>9.6330000000000009</v>
      </c>
      <c r="L87" s="3">
        <v>10.114666666666666</v>
      </c>
      <c r="M87" s="5">
        <f t="shared" si="143"/>
        <v>11.126133333333334</v>
      </c>
      <c r="N87" s="6">
        <f t="shared" si="139"/>
        <v>11.682440000000001</v>
      </c>
      <c r="O87" s="6">
        <f t="shared" si="144"/>
        <v>12.266562000000002</v>
      </c>
      <c r="P87" s="6">
        <f t="shared" si="139"/>
        <v>12.879890100000003</v>
      </c>
      <c r="Q87" s="6">
        <f t="shared" si="117"/>
        <v>13.523884605000003</v>
      </c>
      <c r="R87" s="6">
        <f t="shared" si="127"/>
        <v>14.200078835250004</v>
      </c>
      <c r="S87" s="6">
        <f t="shared" si="128"/>
        <v>14.910082777012505</v>
      </c>
      <c r="T87" s="6">
        <f t="shared" si="129"/>
        <v>15.655586915863131</v>
      </c>
      <c r="U87" s="6">
        <f t="shared" si="130"/>
        <v>16.438366261656288</v>
      </c>
      <c r="V87" s="6">
        <f t="shared" si="131"/>
        <v>17.260284574739103</v>
      </c>
      <c r="W87" s="6">
        <f t="shared" si="132"/>
        <v>18.123298803476057</v>
      </c>
      <c r="X87" s="6">
        <f t="shared" si="133"/>
        <v>19.02946374364986</v>
      </c>
      <c r="Y87" s="6">
        <f t="shared" si="134"/>
        <v>19.980936930832353</v>
      </c>
      <c r="Z87" s="6">
        <f t="shared" si="49"/>
        <v>20.97998377737397</v>
      </c>
      <c r="AA87" s="3"/>
    </row>
    <row r="88" spans="1:27" x14ac:dyDescent="0.15">
      <c r="A88" s="1">
        <v>84</v>
      </c>
      <c r="B88" s="1" t="s">
        <v>238</v>
      </c>
      <c r="C88" s="1" t="s">
        <v>94</v>
      </c>
      <c r="D88" s="1" t="s">
        <v>85</v>
      </c>
      <c r="E88" s="1" t="s">
        <v>95</v>
      </c>
      <c r="F88" s="1" t="s">
        <v>239</v>
      </c>
      <c r="G88" s="1" t="s">
        <v>939</v>
      </c>
      <c r="H88" s="1">
        <v>21</v>
      </c>
      <c r="I88" s="1" t="s">
        <v>7</v>
      </c>
      <c r="J88" s="3">
        <v>24.46466666666667</v>
      </c>
      <c r="K88" s="5">
        <f>J88*(1+$J$1)</f>
        <v>26.911133333333339</v>
      </c>
      <c r="L88" s="6">
        <f t="shared" ref="L88" si="145">K88*(1+$L$1)</f>
        <v>28.256690000000006</v>
      </c>
      <c r="M88" s="6">
        <f t="shared" ref="M88:M89" si="146">L88*(1+$L$1)</f>
        <v>29.669524500000009</v>
      </c>
      <c r="N88" s="6">
        <f t="shared" si="139"/>
        <v>31.153000725000009</v>
      </c>
      <c r="O88" s="6">
        <f t="shared" si="144"/>
        <v>32.710650761250008</v>
      </c>
      <c r="P88" s="6">
        <f t="shared" si="139"/>
        <v>34.346183299312507</v>
      </c>
      <c r="Q88" s="6">
        <f t="shared" si="117"/>
        <v>36.063492464278134</v>
      </c>
      <c r="R88" s="6">
        <f t="shared" si="127"/>
        <v>37.86666708749204</v>
      </c>
      <c r="S88" s="6">
        <f t="shared" si="128"/>
        <v>39.760000441866644</v>
      </c>
      <c r="T88" s="6">
        <f t="shared" si="129"/>
        <v>41.748000463959976</v>
      </c>
      <c r="U88" s="6">
        <f t="shared" si="130"/>
        <v>43.835400487157976</v>
      </c>
      <c r="V88" s="6">
        <f t="shared" si="131"/>
        <v>46.027170511515877</v>
      </c>
      <c r="W88" s="6">
        <f t="shared" si="132"/>
        <v>48.32852903709167</v>
      </c>
      <c r="X88" s="6">
        <f t="shared" si="133"/>
        <v>50.744955488946253</v>
      </c>
      <c r="Y88" s="6">
        <f t="shared" si="134"/>
        <v>53.282203263393569</v>
      </c>
      <c r="Z88" s="6">
        <f t="shared" si="49"/>
        <v>55.94631342656325</v>
      </c>
      <c r="AA88" s="3"/>
    </row>
    <row r="89" spans="1:27" x14ac:dyDescent="0.15">
      <c r="A89" s="1">
        <v>85</v>
      </c>
      <c r="B89" s="1" t="s">
        <v>240</v>
      </c>
      <c r="C89" s="1" t="s">
        <v>94</v>
      </c>
      <c r="D89" s="1" t="s">
        <v>85</v>
      </c>
      <c r="E89" s="1" t="s">
        <v>95</v>
      </c>
      <c r="F89" s="1" t="s">
        <v>241</v>
      </c>
      <c r="G89" s="1" t="s">
        <v>939</v>
      </c>
      <c r="H89" s="1">
        <v>15</v>
      </c>
      <c r="I89" s="1" t="s">
        <v>7</v>
      </c>
      <c r="J89" s="3">
        <v>27.523000000000003</v>
      </c>
      <c r="K89" s="5">
        <f t="shared" ref="K89:L91" si="147">J89*(1+$J$1)</f>
        <v>30.275300000000005</v>
      </c>
      <c r="L89" s="6">
        <f t="shared" ref="L89" si="148">K89*(1+$L$1)</f>
        <v>31.789065000000008</v>
      </c>
      <c r="M89" s="6">
        <f t="shared" si="146"/>
        <v>33.378518250000006</v>
      </c>
      <c r="N89" s="6">
        <f t="shared" si="139"/>
        <v>35.047444162500007</v>
      </c>
      <c r="O89" s="6">
        <f t="shared" si="144"/>
        <v>36.79981637062501</v>
      </c>
      <c r="P89" s="6">
        <f t="shared" si="139"/>
        <v>38.639807189156265</v>
      </c>
      <c r="Q89" s="6">
        <f t="shared" ref="Q89:Q104" si="149">P89*(1+$L$1)</f>
        <v>40.571797548614079</v>
      </c>
      <c r="R89" s="6">
        <f t="shared" si="127"/>
        <v>42.600387426044783</v>
      </c>
      <c r="S89" s="6">
        <f t="shared" si="128"/>
        <v>44.730406797347023</v>
      </c>
      <c r="T89" s="6">
        <f t="shared" si="129"/>
        <v>46.966927137214377</v>
      </c>
      <c r="U89" s="6">
        <f t="shared" si="130"/>
        <v>49.3152734940751</v>
      </c>
      <c r="V89" s="6">
        <f t="shared" si="131"/>
        <v>51.781037168778859</v>
      </c>
      <c r="W89" s="6">
        <f t="shared" si="132"/>
        <v>54.370089027217801</v>
      </c>
      <c r="X89" s="6">
        <f t="shared" si="133"/>
        <v>57.088593478578694</v>
      </c>
      <c r="Y89" s="6">
        <f t="shared" si="134"/>
        <v>59.943023152507635</v>
      </c>
      <c r="Z89" s="6">
        <f t="shared" si="49"/>
        <v>62.940174310133017</v>
      </c>
      <c r="AA89" s="3"/>
    </row>
    <row r="90" spans="1:27" x14ac:dyDescent="0.15">
      <c r="A90" s="1">
        <v>86</v>
      </c>
      <c r="B90" s="1" t="s">
        <v>242</v>
      </c>
      <c r="C90" s="1" t="s">
        <v>55</v>
      </c>
      <c r="D90" s="1" t="s">
        <v>85</v>
      </c>
      <c r="E90" s="1" t="s">
        <v>127</v>
      </c>
      <c r="F90" s="1" t="s">
        <v>243</v>
      </c>
      <c r="G90" s="1" t="s">
        <v>939</v>
      </c>
      <c r="H90" s="1">
        <v>119</v>
      </c>
      <c r="I90" s="1" t="s">
        <v>7</v>
      </c>
      <c r="J90" s="3">
        <v>10.703333333333335</v>
      </c>
      <c r="K90" s="3">
        <v>11.238666666666667</v>
      </c>
      <c r="L90" s="3">
        <v>11.800666666666666</v>
      </c>
      <c r="M90" s="5">
        <f>L90*(1+$J$1)</f>
        <v>12.980733333333333</v>
      </c>
      <c r="N90" s="6">
        <f t="shared" ref="N90:N92" si="150">M90*(1+$L$1)</f>
        <v>13.629770000000001</v>
      </c>
      <c r="O90" s="6">
        <f t="shared" si="144"/>
        <v>14.311258500000001</v>
      </c>
      <c r="P90" s="6">
        <f t="shared" si="139"/>
        <v>15.026821425000001</v>
      </c>
      <c r="Q90" s="6">
        <f t="shared" si="149"/>
        <v>15.778162496250003</v>
      </c>
      <c r="R90" s="6">
        <f t="shared" si="127"/>
        <v>16.567070621062502</v>
      </c>
      <c r="S90" s="6">
        <f t="shared" si="128"/>
        <v>17.395424152115627</v>
      </c>
      <c r="T90" s="6">
        <f t="shared" si="129"/>
        <v>18.26519535972141</v>
      </c>
      <c r="U90" s="6">
        <f t="shared" si="130"/>
        <v>19.178455127707483</v>
      </c>
      <c r="V90" s="6">
        <f t="shared" si="131"/>
        <v>20.137377884092857</v>
      </c>
      <c r="W90" s="6">
        <f t="shared" si="132"/>
        <v>21.1442467782975</v>
      </c>
      <c r="X90" s="6">
        <f t="shared" si="133"/>
        <v>22.201459117212377</v>
      </c>
      <c r="Y90" s="6">
        <f t="shared" si="134"/>
        <v>23.311532073072996</v>
      </c>
      <c r="Z90" s="6">
        <f t="shared" si="49"/>
        <v>24.477108676726647</v>
      </c>
      <c r="AA90" s="3"/>
    </row>
    <row r="91" spans="1:27" x14ac:dyDescent="0.15">
      <c r="A91" s="1">
        <v>87</v>
      </c>
      <c r="B91" s="1" t="s">
        <v>244</v>
      </c>
      <c r="C91" s="1" t="s">
        <v>44</v>
      </c>
      <c r="D91" s="1" t="s">
        <v>45</v>
      </c>
      <c r="E91" s="1" t="s">
        <v>46</v>
      </c>
      <c r="F91" s="1" t="s">
        <v>245</v>
      </c>
      <c r="G91" s="1" t="s">
        <v>939</v>
      </c>
      <c r="H91" s="1">
        <v>38</v>
      </c>
      <c r="I91" s="1" t="s">
        <v>7</v>
      </c>
      <c r="J91" s="3">
        <v>18.348666666666666</v>
      </c>
      <c r="K91" s="3">
        <v>19.266000000000002</v>
      </c>
      <c r="L91" s="5">
        <f t="shared" si="147"/>
        <v>21.192600000000002</v>
      </c>
      <c r="M91" s="6">
        <f t="shared" ref="M91" si="151">L91*(1+$L$1)</f>
        <v>22.252230000000004</v>
      </c>
      <c r="N91" s="6">
        <f t="shared" si="150"/>
        <v>23.364841500000004</v>
      </c>
      <c r="O91" s="6">
        <f t="shared" si="144"/>
        <v>24.533083575000006</v>
      </c>
      <c r="P91" s="6">
        <f t="shared" si="139"/>
        <v>25.759737753750009</v>
      </c>
      <c r="Q91" s="6">
        <f t="shared" si="149"/>
        <v>27.047724641437512</v>
      </c>
      <c r="R91" s="6">
        <f t="shared" si="127"/>
        <v>28.400110873509387</v>
      </c>
      <c r="S91" s="6">
        <f t="shared" si="128"/>
        <v>29.82011641718486</v>
      </c>
      <c r="T91" s="6">
        <f t="shared" si="129"/>
        <v>31.311122238044103</v>
      </c>
      <c r="U91" s="6">
        <f t="shared" si="130"/>
        <v>32.87667834994631</v>
      </c>
      <c r="V91" s="6">
        <f t="shared" si="131"/>
        <v>34.520512267443628</v>
      </c>
      <c r="W91" s="6">
        <f t="shared" si="132"/>
        <v>36.246537880815808</v>
      </c>
      <c r="X91" s="6">
        <f t="shared" si="133"/>
        <v>38.058864774856602</v>
      </c>
      <c r="Y91" s="6">
        <f t="shared" si="134"/>
        <v>39.96180801359943</v>
      </c>
      <c r="Z91" s="6">
        <f t="shared" si="49"/>
        <v>41.959898414279401</v>
      </c>
      <c r="AA91" s="3"/>
    </row>
    <row r="92" spans="1:27" x14ac:dyDescent="0.15">
      <c r="A92" s="1">
        <v>88</v>
      </c>
      <c r="B92" s="1" t="s">
        <v>246</v>
      </c>
      <c r="C92" s="1" t="s">
        <v>44</v>
      </c>
      <c r="D92" s="1" t="s">
        <v>85</v>
      </c>
      <c r="E92" s="1" t="s">
        <v>86</v>
      </c>
      <c r="F92" s="1" t="s">
        <v>247</v>
      </c>
      <c r="G92" s="1" t="s">
        <v>939</v>
      </c>
      <c r="H92" s="1">
        <v>16</v>
      </c>
      <c r="I92" s="1" t="s">
        <v>7</v>
      </c>
      <c r="J92" s="3">
        <v>30.581</v>
      </c>
      <c r="K92" s="3">
        <v>32.11</v>
      </c>
      <c r="L92" s="5">
        <f>K92*(1+$J$1)</f>
        <v>35.321000000000005</v>
      </c>
      <c r="M92" s="6">
        <f t="shared" ref="M92" si="152">L92*(1+$L$1)</f>
        <v>37.087050000000005</v>
      </c>
      <c r="N92" s="6">
        <f t="shared" si="150"/>
        <v>38.941402500000009</v>
      </c>
      <c r="O92" s="6">
        <f t="shared" si="144"/>
        <v>40.888472625000013</v>
      </c>
      <c r="P92" s="6">
        <f t="shared" si="139"/>
        <v>42.932896256250018</v>
      </c>
      <c r="Q92" s="6">
        <f t="shared" si="149"/>
        <v>45.079541069062522</v>
      </c>
      <c r="R92" s="6">
        <f t="shared" si="127"/>
        <v>47.333518122515649</v>
      </c>
      <c r="S92" s="6">
        <f t="shared" si="128"/>
        <v>49.700194028641434</v>
      </c>
      <c r="T92" s="6">
        <f t="shared" si="129"/>
        <v>52.185203730073511</v>
      </c>
      <c r="U92" s="6">
        <f t="shared" si="130"/>
        <v>54.794463916577186</v>
      </c>
      <c r="V92" s="6">
        <f t="shared" si="131"/>
        <v>57.534187112406045</v>
      </c>
      <c r="W92" s="6">
        <f t="shared" si="132"/>
        <v>60.410896468026351</v>
      </c>
      <c r="X92" s="6">
        <f t="shared" si="133"/>
        <v>63.431441291427674</v>
      </c>
      <c r="Y92" s="6">
        <f t="shared" si="134"/>
        <v>66.603013355999067</v>
      </c>
      <c r="Z92" s="6">
        <f t="shared" si="49"/>
        <v>69.933164023799023</v>
      </c>
      <c r="AA92" s="3"/>
    </row>
    <row r="93" spans="1:27" ht="24" x14ac:dyDescent="0.15">
      <c r="A93" s="1">
        <v>89</v>
      </c>
      <c r="B93" s="1" t="s">
        <v>248</v>
      </c>
      <c r="C93" s="1" t="s">
        <v>55</v>
      </c>
      <c r="D93" s="1" t="s">
        <v>85</v>
      </c>
      <c r="E93" s="1" t="s">
        <v>127</v>
      </c>
      <c r="F93" s="1" t="s">
        <v>249</v>
      </c>
      <c r="G93" s="1" t="s">
        <v>939</v>
      </c>
      <c r="H93" s="1">
        <v>462</v>
      </c>
      <c r="I93" s="1" t="s">
        <v>7</v>
      </c>
      <c r="J93" s="3">
        <v>7.0946666666666669</v>
      </c>
      <c r="K93" s="3">
        <v>7.4496666666666673</v>
      </c>
      <c r="L93" s="3">
        <v>7.8226666666666667</v>
      </c>
      <c r="M93" s="5">
        <f t="shared" ref="M93:M94" si="153">L93*(1+$J$1)</f>
        <v>8.6049333333333333</v>
      </c>
      <c r="N93" s="6">
        <f t="shared" ref="N93" si="154">M93*(1+$L$1)</f>
        <v>9.0351800000000004</v>
      </c>
      <c r="O93" s="6">
        <f t="shared" si="144"/>
        <v>9.4869390000000013</v>
      </c>
      <c r="P93" s="6">
        <f t="shared" si="139"/>
        <v>9.9612859500000024</v>
      </c>
      <c r="Q93" s="6">
        <f t="shared" si="149"/>
        <v>10.459350247500003</v>
      </c>
      <c r="R93" s="6">
        <f t="shared" si="127"/>
        <v>10.982317759875004</v>
      </c>
      <c r="S93" s="6">
        <f t="shared" si="128"/>
        <v>11.531433647868754</v>
      </c>
      <c r="T93" s="6">
        <f t="shared" si="129"/>
        <v>12.108005330262193</v>
      </c>
      <c r="U93" s="6">
        <f t="shared" si="130"/>
        <v>12.713405596775303</v>
      </c>
      <c r="V93" s="6">
        <f t="shared" si="131"/>
        <v>13.349075876614069</v>
      </c>
      <c r="W93" s="6">
        <f t="shared" si="132"/>
        <v>14.016529670444774</v>
      </c>
      <c r="X93" s="6">
        <f t="shared" si="133"/>
        <v>14.717356153967014</v>
      </c>
      <c r="Y93" s="6">
        <f t="shared" si="134"/>
        <v>15.453223961665365</v>
      </c>
      <c r="Z93" s="6">
        <f t="shared" si="49"/>
        <v>16.225885159748636</v>
      </c>
      <c r="AA93" s="3"/>
    </row>
    <row r="94" spans="1:27" x14ac:dyDescent="0.15">
      <c r="A94" s="1">
        <v>90</v>
      </c>
      <c r="B94" s="1" t="s">
        <v>250</v>
      </c>
      <c r="C94" s="1" t="s">
        <v>55</v>
      </c>
      <c r="D94" s="1" t="s">
        <v>206</v>
      </c>
      <c r="E94" s="1" t="s">
        <v>251</v>
      </c>
      <c r="F94" s="1" t="s">
        <v>252</v>
      </c>
      <c r="G94" s="1" t="s">
        <v>939</v>
      </c>
      <c r="H94" s="1">
        <v>367</v>
      </c>
      <c r="I94" s="1" t="s">
        <v>7</v>
      </c>
      <c r="J94" s="3">
        <v>12.935666666666666</v>
      </c>
      <c r="K94" s="3">
        <v>13.582666666666666</v>
      </c>
      <c r="L94" s="3">
        <v>14.261666666666667</v>
      </c>
      <c r="M94" s="5">
        <f t="shared" si="153"/>
        <v>15.687833333333336</v>
      </c>
      <c r="N94" s="6">
        <f t="shared" ref="N94:N95" si="155">M94*(1+$L$1)</f>
        <v>16.472225000000002</v>
      </c>
      <c r="O94" s="6">
        <f t="shared" si="144"/>
        <v>17.295836250000004</v>
      </c>
      <c r="P94" s="6">
        <f t="shared" si="139"/>
        <v>18.160628062500006</v>
      </c>
      <c r="Q94" s="6">
        <f t="shared" si="149"/>
        <v>19.068659465625007</v>
      </c>
      <c r="R94" s="6">
        <f t="shared" si="127"/>
        <v>20.02209243890626</v>
      </c>
      <c r="S94" s="6">
        <f t="shared" si="128"/>
        <v>21.023197060851572</v>
      </c>
      <c r="T94" s="6">
        <f t="shared" si="129"/>
        <v>22.074356913894153</v>
      </c>
      <c r="U94" s="6">
        <f t="shared" si="130"/>
        <v>23.178074759588863</v>
      </c>
      <c r="V94" s="6">
        <f t="shared" si="131"/>
        <v>24.336978497568307</v>
      </c>
      <c r="W94" s="6">
        <f t="shared" si="132"/>
        <v>25.553827422446723</v>
      </c>
      <c r="X94" s="6">
        <f t="shared" si="133"/>
        <v>26.83151879356906</v>
      </c>
      <c r="Y94" s="6">
        <f t="shared" si="134"/>
        <v>28.173094733247513</v>
      </c>
      <c r="Z94" s="6">
        <f t="shared" si="49"/>
        <v>29.581749469909891</v>
      </c>
      <c r="AA94" s="3"/>
    </row>
    <row r="95" spans="1:27" x14ac:dyDescent="0.15">
      <c r="A95" s="1">
        <v>91</v>
      </c>
      <c r="B95" s="1" t="s">
        <v>253</v>
      </c>
      <c r="C95" s="1" t="s">
        <v>44</v>
      </c>
      <c r="D95" s="1" t="s">
        <v>85</v>
      </c>
      <c r="E95" s="1" t="s">
        <v>86</v>
      </c>
      <c r="F95" s="1" t="s">
        <v>254</v>
      </c>
      <c r="G95" s="1" t="s">
        <v>939</v>
      </c>
      <c r="H95" s="1">
        <v>61</v>
      </c>
      <c r="I95" s="1" t="s">
        <v>7</v>
      </c>
      <c r="J95" s="3">
        <v>10.703333333333335</v>
      </c>
      <c r="K95" s="3">
        <v>11.238666666666667</v>
      </c>
      <c r="L95" s="5">
        <f>K95*(1+$J$1)</f>
        <v>12.362533333333335</v>
      </c>
      <c r="M95" s="6">
        <f t="shared" ref="M95" si="156">L95*(1+$L$1)</f>
        <v>12.980660000000002</v>
      </c>
      <c r="N95" s="6">
        <f t="shared" si="155"/>
        <v>13.629693000000003</v>
      </c>
      <c r="O95" s="6">
        <f t="shared" si="144"/>
        <v>14.311177650000005</v>
      </c>
      <c r="P95" s="6">
        <f t="shared" si="139"/>
        <v>15.026736532500006</v>
      </c>
      <c r="Q95" s="6">
        <f t="shared" si="149"/>
        <v>15.778073359125008</v>
      </c>
      <c r="R95" s="6">
        <f t="shared" si="127"/>
        <v>16.566977027081258</v>
      </c>
      <c r="S95" s="6">
        <f t="shared" si="128"/>
        <v>17.395325878435322</v>
      </c>
      <c r="T95" s="6">
        <f t="shared" si="129"/>
        <v>18.26509217235709</v>
      </c>
      <c r="U95" s="6">
        <f t="shared" si="130"/>
        <v>19.178346780974945</v>
      </c>
      <c r="V95" s="6">
        <f t="shared" si="131"/>
        <v>20.137264120023694</v>
      </c>
      <c r="W95" s="6">
        <f t="shared" si="132"/>
        <v>21.144127326024879</v>
      </c>
      <c r="X95" s="6">
        <f t="shared" si="133"/>
        <v>22.201333692326124</v>
      </c>
      <c r="Y95" s="6">
        <f t="shared" si="134"/>
        <v>23.31140037694243</v>
      </c>
      <c r="Z95" s="6">
        <f t="shared" si="49"/>
        <v>24.476970395789554</v>
      </c>
      <c r="AA95" s="3"/>
    </row>
    <row r="96" spans="1:27" x14ac:dyDescent="0.15">
      <c r="A96" s="1">
        <v>92</v>
      </c>
      <c r="B96" s="1" t="s">
        <v>179</v>
      </c>
      <c r="C96" s="1" t="s">
        <v>26</v>
      </c>
      <c r="D96" s="1" t="s">
        <v>45</v>
      </c>
      <c r="E96" s="1" t="s">
        <v>255</v>
      </c>
      <c r="F96" s="1" t="s">
        <v>256</v>
      </c>
      <c r="G96" s="1" t="s">
        <v>939</v>
      </c>
      <c r="H96" s="1">
        <v>55</v>
      </c>
      <c r="I96" s="1" t="s">
        <v>7</v>
      </c>
      <c r="J96" s="3">
        <v>15.137666666666666</v>
      </c>
      <c r="K96" s="3">
        <v>15.894333333333332</v>
      </c>
      <c r="L96" s="3">
        <v>15.894333333333332</v>
      </c>
      <c r="M96" s="3">
        <v>16.689333333333334</v>
      </c>
      <c r="N96" s="3">
        <v>16.689333333333334</v>
      </c>
      <c r="O96" s="5">
        <f t="shared" ref="O96:O103" si="157">N96*(1+$J$1)</f>
        <v>18.358266666666669</v>
      </c>
      <c r="P96" s="6">
        <f t="shared" ref="P96" si="158">O96*(1+$L$1)</f>
        <v>19.276180000000004</v>
      </c>
      <c r="Q96" s="6">
        <f t="shared" si="149"/>
        <v>20.239989000000005</v>
      </c>
      <c r="R96" s="6">
        <f t="shared" si="127"/>
        <v>21.251988450000006</v>
      </c>
      <c r="S96" s="6">
        <f t="shared" si="128"/>
        <v>22.314587872500006</v>
      </c>
      <c r="T96" s="6">
        <f t="shared" si="129"/>
        <v>23.430317266125009</v>
      </c>
      <c r="U96" s="6">
        <f t="shared" si="130"/>
        <v>24.60183312943126</v>
      </c>
      <c r="V96" s="6">
        <f t="shared" si="131"/>
        <v>25.831924785902824</v>
      </c>
      <c r="W96" s="6">
        <f t="shared" si="132"/>
        <v>27.123521025197967</v>
      </c>
      <c r="X96" s="6">
        <f t="shared" si="133"/>
        <v>28.479697076457867</v>
      </c>
      <c r="Y96" s="6">
        <f t="shared" si="134"/>
        <v>29.903681930280761</v>
      </c>
      <c r="Z96" s="6">
        <f t="shared" si="49"/>
        <v>31.398866026794799</v>
      </c>
      <c r="AA96" s="3"/>
    </row>
    <row r="97" spans="1:27" x14ac:dyDescent="0.15">
      <c r="A97" s="1">
        <v>93</v>
      </c>
      <c r="B97" s="1" t="s">
        <v>179</v>
      </c>
      <c r="C97" s="1" t="s">
        <v>26</v>
      </c>
      <c r="D97" s="1" t="s">
        <v>45</v>
      </c>
      <c r="E97" s="1" t="s">
        <v>255</v>
      </c>
      <c r="F97" s="1" t="s">
        <v>257</v>
      </c>
      <c r="G97" s="1" t="s">
        <v>939</v>
      </c>
      <c r="H97" s="1">
        <v>21</v>
      </c>
      <c r="I97" s="1" t="s">
        <v>7</v>
      </c>
      <c r="J97" s="3">
        <v>18.440333333333335</v>
      </c>
      <c r="K97" s="3">
        <v>19.362333333333332</v>
      </c>
      <c r="L97" s="3">
        <v>19.362333333333332</v>
      </c>
      <c r="M97" s="3">
        <v>20.330666666666666</v>
      </c>
      <c r="N97" s="3">
        <v>20.330666666666666</v>
      </c>
      <c r="O97" s="5">
        <f t="shared" si="157"/>
        <v>22.363733333333336</v>
      </c>
      <c r="P97" s="6">
        <f t="shared" ref="P97" si="159">O97*(1+$L$1)</f>
        <v>23.481920000000002</v>
      </c>
      <c r="Q97" s="6">
        <f t="shared" si="149"/>
        <v>24.656016000000005</v>
      </c>
      <c r="R97" s="6">
        <f t="shared" si="127"/>
        <v>25.888816800000004</v>
      </c>
      <c r="S97" s="6">
        <f t="shared" si="128"/>
        <v>27.183257640000004</v>
      </c>
      <c r="T97" s="6">
        <f t="shared" si="129"/>
        <v>28.542420522000004</v>
      </c>
      <c r="U97" s="6">
        <f t="shared" si="130"/>
        <v>29.969541548100004</v>
      </c>
      <c r="V97" s="6">
        <f t="shared" si="131"/>
        <v>31.468018625505007</v>
      </c>
      <c r="W97" s="6">
        <f t="shared" si="132"/>
        <v>33.041419556780255</v>
      </c>
      <c r="X97" s="6">
        <f t="shared" si="133"/>
        <v>34.693490534619272</v>
      </c>
      <c r="Y97" s="6">
        <f t="shared" si="134"/>
        <v>36.428165061350235</v>
      </c>
      <c r="Z97" s="6">
        <f t="shared" ref="Z97:Z142" si="160">Y97*(1+$L$1)</f>
        <v>38.249573314417745</v>
      </c>
      <c r="AA97" s="3"/>
    </row>
    <row r="98" spans="1:27" x14ac:dyDescent="0.15">
      <c r="A98" s="1">
        <v>94</v>
      </c>
      <c r="B98" s="1" t="s">
        <v>179</v>
      </c>
      <c r="C98" s="1" t="s">
        <v>26</v>
      </c>
      <c r="D98" s="1" t="s">
        <v>45</v>
      </c>
      <c r="E98" s="1" t="s">
        <v>255</v>
      </c>
      <c r="F98" s="1" t="s">
        <v>258</v>
      </c>
      <c r="G98" s="1" t="s">
        <v>939</v>
      </c>
      <c r="H98" s="1">
        <v>31</v>
      </c>
      <c r="I98" s="1" t="s">
        <v>7</v>
      </c>
      <c r="J98" s="3">
        <v>20.642333333333333</v>
      </c>
      <c r="K98" s="3">
        <v>21.674333333333333</v>
      </c>
      <c r="L98" s="3">
        <v>21.674333333333333</v>
      </c>
      <c r="M98" s="3">
        <v>22.757999999999999</v>
      </c>
      <c r="N98" s="3">
        <v>22.757999999999999</v>
      </c>
      <c r="O98" s="5">
        <f t="shared" si="157"/>
        <v>25.033799999999999</v>
      </c>
      <c r="P98" s="6">
        <f t="shared" ref="P98" si="161">O98*(1+$L$1)</f>
        <v>26.285489999999999</v>
      </c>
      <c r="Q98" s="6">
        <f t="shared" si="149"/>
        <v>27.599764499999999</v>
      </c>
      <c r="R98" s="6">
        <f t="shared" si="127"/>
        <v>28.979752725000001</v>
      </c>
      <c r="S98" s="6">
        <f t="shared" si="128"/>
        <v>30.428740361250004</v>
      </c>
      <c r="T98" s="6">
        <f t="shared" si="129"/>
        <v>31.950177379312507</v>
      </c>
      <c r="U98" s="6">
        <f t="shared" si="130"/>
        <v>33.547686248278133</v>
      </c>
      <c r="V98" s="6">
        <f t="shared" si="131"/>
        <v>35.225070560692039</v>
      </c>
      <c r="W98" s="6">
        <f t="shared" si="132"/>
        <v>36.98632408872664</v>
      </c>
      <c r="X98" s="6">
        <f t="shared" si="133"/>
        <v>38.835640293162975</v>
      </c>
      <c r="Y98" s="6">
        <f t="shared" si="134"/>
        <v>40.777422307821126</v>
      </c>
      <c r="Z98" s="6">
        <f t="shared" si="160"/>
        <v>42.816293423212187</v>
      </c>
      <c r="AA98" s="3"/>
    </row>
    <row r="99" spans="1:27" x14ac:dyDescent="0.15">
      <c r="A99" s="1">
        <v>95</v>
      </c>
      <c r="B99" s="1" t="s">
        <v>179</v>
      </c>
      <c r="C99" s="1" t="s">
        <v>26</v>
      </c>
      <c r="D99" s="1" t="s">
        <v>45</v>
      </c>
      <c r="E99" s="1" t="s">
        <v>255</v>
      </c>
      <c r="F99" s="1" t="s">
        <v>259</v>
      </c>
      <c r="G99" s="1" t="s">
        <v>939</v>
      </c>
      <c r="H99" s="1">
        <v>22</v>
      </c>
      <c r="I99" s="1" t="s">
        <v>7</v>
      </c>
      <c r="J99" s="3">
        <v>24.312000000000001</v>
      </c>
      <c r="K99" s="3">
        <v>25.527666666666669</v>
      </c>
      <c r="L99" s="3">
        <v>25.527666666666669</v>
      </c>
      <c r="M99" s="3">
        <v>26.803999999999998</v>
      </c>
      <c r="N99" s="3">
        <v>26.803999999999998</v>
      </c>
      <c r="O99" s="5">
        <f t="shared" si="157"/>
        <v>29.484400000000001</v>
      </c>
      <c r="P99" s="6">
        <f t="shared" ref="P99" si="162">O99*(1+$L$1)</f>
        <v>30.958620000000003</v>
      </c>
      <c r="Q99" s="6">
        <f t="shared" si="149"/>
        <v>32.506551000000002</v>
      </c>
      <c r="R99" s="6">
        <f t="shared" si="127"/>
        <v>34.131878550000003</v>
      </c>
      <c r="S99" s="6">
        <f t="shared" si="128"/>
        <v>35.838472477500005</v>
      </c>
      <c r="T99" s="6">
        <f t="shared" si="129"/>
        <v>37.630396101375005</v>
      </c>
      <c r="U99" s="6">
        <f t="shared" si="130"/>
        <v>39.511915906443754</v>
      </c>
      <c r="V99" s="6">
        <f t="shared" si="131"/>
        <v>41.487511701765946</v>
      </c>
      <c r="W99" s="6">
        <f t="shared" si="132"/>
        <v>43.561887286854244</v>
      </c>
      <c r="X99" s="6">
        <f t="shared" si="133"/>
        <v>45.739981651196956</v>
      </c>
      <c r="Y99" s="6">
        <f t="shared" si="134"/>
        <v>48.026980733756808</v>
      </c>
      <c r="Z99" s="6">
        <f t="shared" si="160"/>
        <v>50.428329770444648</v>
      </c>
      <c r="AA99" s="3"/>
    </row>
    <row r="100" spans="1:27" x14ac:dyDescent="0.15">
      <c r="A100" s="1">
        <v>96</v>
      </c>
      <c r="B100" s="1" t="s">
        <v>179</v>
      </c>
      <c r="C100" s="1" t="s">
        <v>26</v>
      </c>
      <c r="D100" s="1" t="s">
        <v>45</v>
      </c>
      <c r="E100" s="1" t="s">
        <v>255</v>
      </c>
      <c r="F100" s="1" t="s">
        <v>260</v>
      </c>
      <c r="G100" s="1" t="s">
        <v>939</v>
      </c>
      <c r="H100" s="1">
        <v>57</v>
      </c>
      <c r="I100" s="1" t="s">
        <v>7</v>
      </c>
      <c r="J100" s="3">
        <v>17.89</v>
      </c>
      <c r="K100" s="3">
        <v>18.784333333333333</v>
      </c>
      <c r="L100" s="3">
        <v>18.784333333333333</v>
      </c>
      <c r="M100" s="3">
        <v>19.723666666666666</v>
      </c>
      <c r="N100" s="3">
        <v>19.723666666666666</v>
      </c>
      <c r="O100" s="5">
        <f t="shared" si="157"/>
        <v>21.696033333333336</v>
      </c>
      <c r="P100" s="6">
        <f t="shared" ref="P100" si="163">O100*(1+$L$1)</f>
        <v>22.780835000000003</v>
      </c>
      <c r="Q100" s="6">
        <f t="shared" si="149"/>
        <v>23.919876750000004</v>
      </c>
      <c r="R100" s="6">
        <f t="shared" ref="R100:R134" si="164">Q100*(1+$L$1)</f>
        <v>25.115870587500005</v>
      </c>
      <c r="S100" s="6">
        <f t="shared" ref="S100:S134" si="165">R100*(1+$L$1)</f>
        <v>26.371664116875007</v>
      </c>
      <c r="T100" s="6">
        <f t="shared" ref="T100:T134" si="166">S100*(1+$L$1)</f>
        <v>27.690247322718758</v>
      </c>
      <c r="U100" s="6">
        <f t="shared" ref="U100:U134" si="167">T100*(1+$L$1)</f>
        <v>29.074759688854698</v>
      </c>
      <c r="V100" s="6">
        <f t="shared" ref="V100:V134" si="168">U100*(1+$L$1)</f>
        <v>30.528497673297434</v>
      </c>
      <c r="W100" s="6">
        <f t="shared" ref="W100:W134" si="169">V100*(1+$L$1)</f>
        <v>32.054922556962303</v>
      </c>
      <c r="X100" s="6">
        <f t="shared" ref="X100:X134" si="170">W100*(1+$L$1)</f>
        <v>33.657668684810417</v>
      </c>
      <c r="Y100" s="6">
        <f t="shared" ref="Y100:Y134" si="171">X100*(1+$L$1)</f>
        <v>35.34055211905094</v>
      </c>
      <c r="Z100" s="6">
        <f t="shared" si="160"/>
        <v>37.10757972500349</v>
      </c>
      <c r="AA100" s="3"/>
    </row>
    <row r="101" spans="1:27" x14ac:dyDescent="0.15">
      <c r="A101" s="1">
        <v>97</v>
      </c>
      <c r="B101" s="1" t="s">
        <v>179</v>
      </c>
      <c r="C101" s="1" t="s">
        <v>26</v>
      </c>
      <c r="D101" s="1" t="s">
        <v>45</v>
      </c>
      <c r="E101" s="1" t="s">
        <v>255</v>
      </c>
      <c r="F101" s="1" t="s">
        <v>261</v>
      </c>
      <c r="G101" s="1" t="s">
        <v>939</v>
      </c>
      <c r="H101" s="1">
        <v>35</v>
      </c>
      <c r="I101" s="1" t="s">
        <v>7</v>
      </c>
      <c r="J101" s="3">
        <v>19.266000000000002</v>
      </c>
      <c r="K101" s="3">
        <v>20.229333333333333</v>
      </c>
      <c r="L101" s="3">
        <v>20.229333333333333</v>
      </c>
      <c r="M101" s="3">
        <v>21.241</v>
      </c>
      <c r="N101" s="3">
        <v>21.241</v>
      </c>
      <c r="O101" s="5">
        <f t="shared" si="157"/>
        <v>23.365100000000002</v>
      </c>
      <c r="P101" s="6">
        <f t="shared" ref="P101" si="172">O101*(1+$L$1)</f>
        <v>24.533355000000004</v>
      </c>
      <c r="Q101" s="6">
        <f t="shared" si="149"/>
        <v>25.760022750000005</v>
      </c>
      <c r="R101" s="6">
        <f t="shared" si="164"/>
        <v>27.048023887500005</v>
      </c>
      <c r="S101" s="6">
        <f t="shared" si="165"/>
        <v>28.400425081875007</v>
      </c>
      <c r="T101" s="6">
        <f t="shared" si="166"/>
        <v>29.820446335968757</v>
      </c>
      <c r="U101" s="6">
        <f t="shared" si="167"/>
        <v>31.311468652767196</v>
      </c>
      <c r="V101" s="6">
        <f t="shared" si="168"/>
        <v>32.877042085405556</v>
      </c>
      <c r="W101" s="6">
        <f t="shared" si="169"/>
        <v>34.520894189675836</v>
      </c>
      <c r="X101" s="6">
        <f t="shared" si="170"/>
        <v>36.24693889915963</v>
      </c>
      <c r="Y101" s="6">
        <f t="shared" si="171"/>
        <v>38.059285844117611</v>
      </c>
      <c r="Z101" s="6">
        <f t="shared" si="160"/>
        <v>39.96225013632349</v>
      </c>
      <c r="AA101" s="3"/>
    </row>
    <row r="102" spans="1:27" x14ac:dyDescent="0.15">
      <c r="A102" s="1">
        <v>98</v>
      </c>
      <c r="B102" s="1" t="s">
        <v>179</v>
      </c>
      <c r="C102" s="1" t="s">
        <v>26</v>
      </c>
      <c r="D102" s="1" t="s">
        <v>45</v>
      </c>
      <c r="E102" s="1" t="s">
        <v>255</v>
      </c>
      <c r="F102" s="1" t="s">
        <v>262</v>
      </c>
      <c r="G102" s="1" t="s">
        <v>939</v>
      </c>
      <c r="H102" s="1">
        <v>21</v>
      </c>
      <c r="I102" s="1" t="s">
        <v>7</v>
      </c>
      <c r="J102" s="3">
        <v>24.923666666666669</v>
      </c>
      <c r="K102" s="3">
        <v>26.169666666666668</v>
      </c>
      <c r="L102" s="3">
        <v>26.169666666666668</v>
      </c>
      <c r="M102" s="3">
        <v>27.478333333333335</v>
      </c>
      <c r="N102" s="3">
        <v>27.478333333333335</v>
      </c>
      <c r="O102" s="5">
        <f t="shared" si="157"/>
        <v>30.226166666666671</v>
      </c>
      <c r="P102" s="6">
        <f t="shared" ref="P102" si="173">O102*(1+$L$1)</f>
        <v>31.737475000000007</v>
      </c>
      <c r="Q102" s="6">
        <f t="shared" si="149"/>
        <v>33.324348750000006</v>
      </c>
      <c r="R102" s="6">
        <f t="shared" si="164"/>
        <v>34.990566187500008</v>
      </c>
      <c r="S102" s="6">
        <f t="shared" si="165"/>
        <v>36.74009449687501</v>
      </c>
      <c r="T102" s="6">
        <f t="shared" si="166"/>
        <v>38.577099221718761</v>
      </c>
      <c r="U102" s="6">
        <f t="shared" si="167"/>
        <v>40.5059541828047</v>
      </c>
      <c r="V102" s="6">
        <f t="shared" si="168"/>
        <v>42.53125189194494</v>
      </c>
      <c r="W102" s="6">
        <f t="shared" si="169"/>
        <v>44.657814486542186</v>
      </c>
      <c r="X102" s="6">
        <f t="shared" si="170"/>
        <v>46.890705210869299</v>
      </c>
      <c r="Y102" s="6">
        <f t="shared" si="171"/>
        <v>49.235240471412766</v>
      </c>
      <c r="Z102" s="6">
        <f t="shared" si="160"/>
        <v>51.697002494983408</v>
      </c>
      <c r="AA102" s="3"/>
    </row>
    <row r="103" spans="1:27" x14ac:dyDescent="0.15">
      <c r="A103" s="1">
        <v>99</v>
      </c>
      <c r="B103" s="1" t="s">
        <v>179</v>
      </c>
      <c r="C103" s="1" t="s">
        <v>26</v>
      </c>
      <c r="D103" s="1" t="s">
        <v>45</v>
      </c>
      <c r="E103" s="1" t="s">
        <v>255</v>
      </c>
      <c r="F103" s="1" t="s">
        <v>263</v>
      </c>
      <c r="G103" s="1" t="s">
        <v>939</v>
      </c>
      <c r="H103" s="1">
        <v>17</v>
      </c>
      <c r="I103" s="1" t="s">
        <v>7</v>
      </c>
      <c r="J103" s="3">
        <v>18.715666666666667</v>
      </c>
      <c r="K103" s="3">
        <v>19.651333333333334</v>
      </c>
      <c r="L103" s="3">
        <v>19.651333333333334</v>
      </c>
      <c r="M103" s="3">
        <v>20.634</v>
      </c>
      <c r="N103" s="3">
        <v>20.634</v>
      </c>
      <c r="O103" s="5">
        <f t="shared" si="157"/>
        <v>22.697400000000002</v>
      </c>
      <c r="P103" s="6">
        <f t="shared" ref="P103:P107" si="174">O103*(1+$L$1)</f>
        <v>23.832270000000001</v>
      </c>
      <c r="Q103" s="6">
        <f t="shared" si="149"/>
        <v>25.023883500000004</v>
      </c>
      <c r="R103" s="6">
        <f t="shared" si="164"/>
        <v>26.275077675000006</v>
      </c>
      <c r="S103" s="6">
        <f t="shared" si="165"/>
        <v>27.588831558750009</v>
      </c>
      <c r="T103" s="6">
        <f t="shared" si="166"/>
        <v>28.968273136687511</v>
      </c>
      <c r="U103" s="6">
        <f t="shared" si="167"/>
        <v>30.416686793521887</v>
      </c>
      <c r="V103" s="6">
        <f t="shared" si="168"/>
        <v>31.937521133197983</v>
      </c>
      <c r="W103" s="6">
        <f t="shared" si="169"/>
        <v>33.534397189857884</v>
      </c>
      <c r="X103" s="6">
        <f t="shared" si="170"/>
        <v>35.211117049350783</v>
      </c>
      <c r="Y103" s="6">
        <f t="shared" si="171"/>
        <v>36.971672901818323</v>
      </c>
      <c r="Z103" s="6">
        <f t="shared" si="160"/>
        <v>38.820256546909242</v>
      </c>
      <c r="AA103" s="3"/>
    </row>
    <row r="104" spans="1:27" x14ac:dyDescent="0.15">
      <c r="A104" s="1">
        <v>100</v>
      </c>
      <c r="B104" s="1" t="s">
        <v>264</v>
      </c>
      <c r="C104" s="1" t="s">
        <v>44</v>
      </c>
      <c r="D104" s="1" t="s">
        <v>45</v>
      </c>
      <c r="E104" s="1" t="s">
        <v>46</v>
      </c>
      <c r="F104" s="1" t="s">
        <v>265</v>
      </c>
      <c r="G104" s="1" t="s">
        <v>939</v>
      </c>
      <c r="H104" s="1">
        <v>67</v>
      </c>
      <c r="I104" s="1" t="s">
        <v>7</v>
      </c>
      <c r="J104" s="3">
        <v>13.761333333333333</v>
      </c>
      <c r="K104" s="3">
        <v>14.464666666666666</v>
      </c>
      <c r="L104" s="5">
        <f t="shared" ref="L104" si="175">K104*(1+$J$1)</f>
        <v>15.911133333333334</v>
      </c>
      <c r="M104" s="6">
        <f t="shared" ref="M104:N104" si="176">L104*(1+$L$1)</f>
        <v>16.706690000000002</v>
      </c>
      <c r="N104" s="6">
        <f t="shared" si="176"/>
        <v>17.542024500000004</v>
      </c>
      <c r="O104" s="6">
        <f t="shared" ref="O104:O107" si="177">N104*(1+$L$1)</f>
        <v>18.419125725000004</v>
      </c>
      <c r="P104" s="6">
        <f t="shared" si="174"/>
        <v>19.340082011250004</v>
      </c>
      <c r="Q104" s="6">
        <f t="shared" si="149"/>
        <v>20.307086111812506</v>
      </c>
      <c r="R104" s="6">
        <f t="shared" si="164"/>
        <v>21.322440417403133</v>
      </c>
      <c r="S104" s="6">
        <f t="shared" si="165"/>
        <v>22.38856243827329</v>
      </c>
      <c r="T104" s="6">
        <f t="shared" si="166"/>
        <v>23.507990560186954</v>
      </c>
      <c r="U104" s="6">
        <f t="shared" si="167"/>
        <v>24.683390088196301</v>
      </c>
      <c r="V104" s="6">
        <f t="shared" si="168"/>
        <v>25.917559592606118</v>
      </c>
      <c r="W104" s="6">
        <f t="shared" si="169"/>
        <v>27.213437572236426</v>
      </c>
      <c r="X104" s="6">
        <f t="shared" si="170"/>
        <v>28.574109450848248</v>
      </c>
      <c r="Y104" s="6">
        <f t="shared" si="171"/>
        <v>30.002814923390662</v>
      </c>
      <c r="Z104" s="6">
        <f t="shared" si="160"/>
        <v>31.502955669560198</v>
      </c>
      <c r="AA104" s="3"/>
    </row>
    <row r="105" spans="1:27" x14ac:dyDescent="0.15">
      <c r="A105" s="1">
        <v>101</v>
      </c>
      <c r="B105" s="1" t="s">
        <v>266</v>
      </c>
      <c r="C105" s="1" t="s">
        <v>55</v>
      </c>
      <c r="D105" s="1" t="s">
        <v>70</v>
      </c>
      <c r="E105" s="1" t="s">
        <v>71</v>
      </c>
      <c r="F105" s="1" t="s">
        <v>267</v>
      </c>
      <c r="G105" s="1" t="s">
        <v>939</v>
      </c>
      <c r="H105" s="1">
        <v>205</v>
      </c>
      <c r="I105" s="1" t="s">
        <v>7</v>
      </c>
      <c r="J105" s="3">
        <v>7.7370000000000001</v>
      </c>
      <c r="K105" s="3">
        <v>8.1240000000000006</v>
      </c>
      <c r="L105" s="3">
        <v>8.5306666666666668</v>
      </c>
      <c r="M105" s="5">
        <f>L105*(1+$J$1)</f>
        <v>9.3837333333333337</v>
      </c>
      <c r="N105" s="6">
        <f t="shared" ref="N105:N106" si="178">M105*(1+$L$1)</f>
        <v>9.852920000000001</v>
      </c>
      <c r="O105" s="6">
        <f t="shared" si="177"/>
        <v>10.345566000000002</v>
      </c>
      <c r="P105" s="6">
        <f t="shared" si="174"/>
        <v>10.862844300000003</v>
      </c>
      <c r="Q105" s="6">
        <f t="shared" ref="Q105:Q134" si="179">P105*(1+$L$1)</f>
        <v>11.405986515000004</v>
      </c>
      <c r="R105" s="6">
        <f t="shared" si="164"/>
        <v>11.976285840750005</v>
      </c>
      <c r="S105" s="6">
        <f t="shared" si="165"/>
        <v>12.575100132787506</v>
      </c>
      <c r="T105" s="6">
        <f t="shared" si="166"/>
        <v>13.203855139426881</v>
      </c>
      <c r="U105" s="6">
        <f t="shared" si="167"/>
        <v>13.864047896398226</v>
      </c>
      <c r="V105" s="6">
        <f t="shared" si="168"/>
        <v>14.557250291218137</v>
      </c>
      <c r="W105" s="6">
        <f t="shared" si="169"/>
        <v>15.285112805779045</v>
      </c>
      <c r="X105" s="6">
        <f t="shared" si="170"/>
        <v>16.049368446067998</v>
      </c>
      <c r="Y105" s="6">
        <f t="shared" si="171"/>
        <v>16.8518368683714</v>
      </c>
      <c r="Z105" s="6">
        <f t="shared" si="160"/>
        <v>17.694428711789971</v>
      </c>
      <c r="AA105" s="3"/>
    </row>
    <row r="106" spans="1:27" x14ac:dyDescent="0.15">
      <c r="A106" s="1">
        <v>102</v>
      </c>
      <c r="B106" s="1" t="s">
        <v>268</v>
      </c>
      <c r="C106" s="1" t="s">
        <v>44</v>
      </c>
      <c r="D106" s="1" t="s">
        <v>85</v>
      </c>
      <c r="E106" s="1" t="s">
        <v>86</v>
      </c>
      <c r="F106" s="1" t="s">
        <v>269</v>
      </c>
      <c r="G106" s="1" t="s">
        <v>939</v>
      </c>
      <c r="H106" s="1">
        <v>48</v>
      </c>
      <c r="I106" s="1" t="s">
        <v>7</v>
      </c>
      <c r="J106" s="3">
        <v>21.009333333333334</v>
      </c>
      <c r="K106" s="3">
        <v>22.059666666666665</v>
      </c>
      <c r="L106" s="5">
        <f>K106*(1+$J$1)</f>
        <v>24.265633333333334</v>
      </c>
      <c r="M106" s="6">
        <f t="shared" ref="M106" si="180">L106*(1+$L$1)</f>
        <v>25.478915000000001</v>
      </c>
      <c r="N106" s="6">
        <f t="shared" si="178"/>
        <v>26.752860750000004</v>
      </c>
      <c r="O106" s="6">
        <f t="shared" si="177"/>
        <v>28.090503787500005</v>
      </c>
      <c r="P106" s="6">
        <f t="shared" si="174"/>
        <v>29.495028976875005</v>
      </c>
      <c r="Q106" s="6">
        <f t="shared" si="179"/>
        <v>30.969780425718756</v>
      </c>
      <c r="R106" s="6">
        <f t="shared" si="164"/>
        <v>32.518269447004698</v>
      </c>
      <c r="S106" s="6">
        <f t="shared" si="165"/>
        <v>34.144182919354932</v>
      </c>
      <c r="T106" s="6">
        <f t="shared" si="166"/>
        <v>35.851392065322678</v>
      </c>
      <c r="U106" s="6">
        <f t="shared" si="167"/>
        <v>37.643961668588815</v>
      </c>
      <c r="V106" s="6">
        <f t="shared" si="168"/>
        <v>39.526159752018259</v>
      </c>
      <c r="W106" s="6">
        <f t="shared" si="169"/>
        <v>41.502467739619171</v>
      </c>
      <c r="X106" s="6">
        <f t="shared" si="170"/>
        <v>43.577591126600133</v>
      </c>
      <c r="Y106" s="6">
        <f t="shared" si="171"/>
        <v>45.756470682930143</v>
      </c>
      <c r="Z106" s="6">
        <f t="shared" si="160"/>
        <v>48.044294217076654</v>
      </c>
      <c r="AA106" s="3"/>
    </row>
    <row r="107" spans="1:27" x14ac:dyDescent="0.15">
      <c r="A107" s="1">
        <v>103</v>
      </c>
      <c r="B107" s="1" t="s">
        <v>270</v>
      </c>
      <c r="C107" s="1" t="s">
        <v>55</v>
      </c>
      <c r="D107" s="1" t="s">
        <v>45</v>
      </c>
      <c r="E107" s="1" t="s">
        <v>65</v>
      </c>
      <c r="F107" s="1" t="s">
        <v>271</v>
      </c>
      <c r="G107" s="1" t="s">
        <v>939</v>
      </c>
      <c r="H107" s="1">
        <v>247</v>
      </c>
      <c r="I107" s="1" t="s">
        <v>7</v>
      </c>
      <c r="J107" s="3">
        <v>6.2080000000000002</v>
      </c>
      <c r="K107" s="3">
        <v>6.5183333333333335</v>
      </c>
      <c r="L107" s="3">
        <v>6.844333333333334</v>
      </c>
      <c r="M107" s="5">
        <f>L107*(1+$J$1)</f>
        <v>7.5287666666666677</v>
      </c>
      <c r="N107" s="6">
        <f t="shared" ref="N107" si="181">M107*(1+$L$1)</f>
        <v>7.9052050000000014</v>
      </c>
      <c r="O107" s="6">
        <f t="shared" si="177"/>
        <v>8.300465250000002</v>
      </c>
      <c r="P107" s="6">
        <f t="shared" si="174"/>
        <v>8.7154885125000021</v>
      </c>
      <c r="Q107" s="6">
        <f t="shared" si="179"/>
        <v>9.1512629381250026</v>
      </c>
      <c r="R107" s="6">
        <f t="shared" si="164"/>
        <v>9.6088260850312537</v>
      </c>
      <c r="S107" s="6">
        <f t="shared" si="165"/>
        <v>10.089267389282817</v>
      </c>
      <c r="T107" s="6">
        <f t="shared" si="166"/>
        <v>10.593730758746958</v>
      </c>
      <c r="U107" s="6">
        <f t="shared" si="167"/>
        <v>11.123417296684305</v>
      </c>
      <c r="V107" s="6">
        <f t="shared" si="168"/>
        <v>11.679588161518522</v>
      </c>
      <c r="W107" s="6">
        <f t="shared" si="169"/>
        <v>12.263567569594448</v>
      </c>
      <c r="X107" s="6">
        <f t="shared" si="170"/>
        <v>12.876745948074172</v>
      </c>
      <c r="Y107" s="6">
        <f t="shared" si="171"/>
        <v>13.52058324547788</v>
      </c>
      <c r="Z107" s="6">
        <f t="shared" si="160"/>
        <v>14.196612407751775</v>
      </c>
      <c r="AA107" s="3"/>
    </row>
    <row r="108" spans="1:27" x14ac:dyDescent="0.15">
      <c r="A108" s="1">
        <v>104</v>
      </c>
      <c r="B108" s="1" t="s">
        <v>179</v>
      </c>
      <c r="C108" s="1" t="s">
        <v>26</v>
      </c>
      <c r="D108" s="1" t="s">
        <v>45</v>
      </c>
      <c r="E108" s="1" t="s">
        <v>255</v>
      </c>
      <c r="F108" s="1" t="s">
        <v>272</v>
      </c>
      <c r="G108" s="1" t="s">
        <v>939</v>
      </c>
      <c r="H108" s="1">
        <v>28</v>
      </c>
      <c r="I108" s="1" t="s">
        <v>7</v>
      </c>
      <c r="J108" s="3">
        <v>15.963333333333333</v>
      </c>
      <c r="K108" s="3">
        <v>16.761333333333333</v>
      </c>
      <c r="L108" s="3">
        <v>16.761333333333333</v>
      </c>
      <c r="M108" s="3">
        <v>17.599666666666668</v>
      </c>
      <c r="N108" s="3">
        <v>17.599666666666668</v>
      </c>
      <c r="O108" s="5">
        <f>N108*(1+$J$1)</f>
        <v>19.359633333333335</v>
      </c>
      <c r="P108" s="6">
        <f t="shared" ref="P108:P121" si="182">O108*(1+$L$1)</f>
        <v>20.327615000000002</v>
      </c>
      <c r="Q108" s="6">
        <f t="shared" si="179"/>
        <v>21.343995750000001</v>
      </c>
      <c r="R108" s="6">
        <f t="shared" si="164"/>
        <v>22.411195537500003</v>
      </c>
      <c r="S108" s="6">
        <f t="shared" si="165"/>
        <v>23.531755314375005</v>
      </c>
      <c r="T108" s="6">
        <f t="shared" si="166"/>
        <v>24.708343080093755</v>
      </c>
      <c r="U108" s="6">
        <f t="shared" si="167"/>
        <v>25.943760234098445</v>
      </c>
      <c r="V108" s="6">
        <f t="shared" si="168"/>
        <v>27.240948245803366</v>
      </c>
      <c r="W108" s="6">
        <f t="shared" si="169"/>
        <v>28.602995658093537</v>
      </c>
      <c r="X108" s="6">
        <f t="shared" si="170"/>
        <v>30.033145440998215</v>
      </c>
      <c r="Y108" s="6">
        <f t="shared" si="171"/>
        <v>31.534802713048126</v>
      </c>
      <c r="Z108" s="6">
        <f t="shared" si="160"/>
        <v>33.111542848700537</v>
      </c>
      <c r="AA108" s="3"/>
    </row>
    <row r="109" spans="1:27" x14ac:dyDescent="0.15">
      <c r="A109" s="1">
        <v>105</v>
      </c>
      <c r="B109" s="1" t="s">
        <v>273</v>
      </c>
      <c r="C109" s="1" t="s">
        <v>44</v>
      </c>
      <c r="D109" s="1" t="s">
        <v>85</v>
      </c>
      <c r="E109" s="1" t="s">
        <v>86</v>
      </c>
      <c r="F109" s="1" t="s">
        <v>274</v>
      </c>
      <c r="G109" s="1" t="s">
        <v>939</v>
      </c>
      <c r="H109" s="1">
        <v>137</v>
      </c>
      <c r="I109" s="1" t="s">
        <v>7</v>
      </c>
      <c r="J109" s="3">
        <v>11.620666666666667</v>
      </c>
      <c r="K109" s="3">
        <v>12.202</v>
      </c>
      <c r="L109" s="5">
        <f>K109*(1+$J$1)</f>
        <v>13.422200000000002</v>
      </c>
      <c r="M109" s="6">
        <f t="shared" ref="M109" si="183">L109*(1+$L$1)</f>
        <v>14.093310000000002</v>
      </c>
      <c r="N109" s="6">
        <f t="shared" ref="N109:N110" si="184">M109*(1+$L$1)</f>
        <v>14.797975500000003</v>
      </c>
      <c r="O109" s="6">
        <f t="shared" ref="O109:O121" si="185">N109*(1+$L$1)</f>
        <v>15.537874275000004</v>
      </c>
      <c r="P109" s="6">
        <f t="shared" si="182"/>
        <v>16.314767988750006</v>
      </c>
      <c r="Q109" s="6">
        <f t="shared" si="179"/>
        <v>17.130506388187506</v>
      </c>
      <c r="R109" s="6">
        <f t="shared" si="164"/>
        <v>17.987031707596881</v>
      </c>
      <c r="S109" s="6">
        <f t="shared" si="165"/>
        <v>18.886383292976724</v>
      </c>
      <c r="T109" s="6">
        <f t="shared" si="166"/>
        <v>19.830702457625563</v>
      </c>
      <c r="U109" s="6">
        <f t="shared" si="167"/>
        <v>20.82223758050684</v>
      </c>
      <c r="V109" s="6">
        <f t="shared" si="168"/>
        <v>21.863349459532184</v>
      </c>
      <c r="W109" s="6">
        <f t="shared" si="169"/>
        <v>22.956516932508794</v>
      </c>
      <c r="X109" s="6">
        <f t="shared" si="170"/>
        <v>24.104342779134235</v>
      </c>
      <c r="Y109" s="6">
        <f t="shared" si="171"/>
        <v>25.309559918090947</v>
      </c>
      <c r="Z109" s="6">
        <f t="shared" si="160"/>
        <v>26.575037913995494</v>
      </c>
      <c r="AA109" s="3"/>
    </row>
    <row r="110" spans="1:27" x14ac:dyDescent="0.15">
      <c r="A110" s="1">
        <v>106</v>
      </c>
      <c r="B110" s="1" t="s">
        <v>275</v>
      </c>
      <c r="C110" s="1" t="s">
        <v>44</v>
      </c>
      <c r="D110" s="1" t="s">
        <v>45</v>
      </c>
      <c r="E110" s="1" t="s">
        <v>46</v>
      </c>
      <c r="F110" s="1" t="s">
        <v>276</v>
      </c>
      <c r="G110" s="1" t="s">
        <v>939</v>
      </c>
      <c r="H110" s="1">
        <v>153</v>
      </c>
      <c r="I110" s="1" t="s">
        <v>7</v>
      </c>
      <c r="J110" s="3">
        <v>10.703333333333335</v>
      </c>
      <c r="K110" s="3">
        <v>11.253666666666668</v>
      </c>
      <c r="L110" s="5">
        <f t="shared" ref="L110" si="186">K110*(1+$J$1)</f>
        <v>12.379033333333336</v>
      </c>
      <c r="M110" s="6">
        <f t="shared" ref="M110" si="187">L110*(1+$L$1)</f>
        <v>12.997985000000003</v>
      </c>
      <c r="N110" s="6">
        <f t="shared" si="184"/>
        <v>13.647884250000004</v>
      </c>
      <c r="O110" s="6">
        <f t="shared" si="185"/>
        <v>14.330278462500004</v>
      </c>
      <c r="P110" s="6">
        <f t="shared" si="182"/>
        <v>15.046792385625006</v>
      </c>
      <c r="Q110" s="6">
        <f t="shared" si="179"/>
        <v>15.799132004906257</v>
      </c>
      <c r="R110" s="6">
        <f t="shared" si="164"/>
        <v>16.58908860515157</v>
      </c>
      <c r="S110" s="6">
        <f t="shared" si="165"/>
        <v>17.418543035409151</v>
      </c>
      <c r="T110" s="6">
        <f t="shared" si="166"/>
        <v>18.28947018717961</v>
      </c>
      <c r="U110" s="6">
        <f t="shared" si="167"/>
        <v>19.203943696538591</v>
      </c>
      <c r="V110" s="6">
        <f t="shared" si="168"/>
        <v>20.164140881365523</v>
      </c>
      <c r="W110" s="6">
        <f t="shared" si="169"/>
        <v>21.172347925433801</v>
      </c>
      <c r="X110" s="6">
        <f t="shared" si="170"/>
        <v>22.230965321705494</v>
      </c>
      <c r="Y110" s="6">
        <f t="shared" si="171"/>
        <v>23.342513587790769</v>
      </c>
      <c r="Z110" s="6">
        <f t="shared" si="160"/>
        <v>24.509639267180308</v>
      </c>
      <c r="AA110" s="3"/>
    </row>
    <row r="111" spans="1:27" x14ac:dyDescent="0.15">
      <c r="A111" s="1">
        <v>107</v>
      </c>
      <c r="B111" s="1" t="s">
        <v>277</v>
      </c>
      <c r="C111" s="1" t="s">
        <v>55</v>
      </c>
      <c r="D111" s="1" t="s">
        <v>85</v>
      </c>
      <c r="E111" s="1" t="s">
        <v>127</v>
      </c>
      <c r="F111" s="1" t="s">
        <v>278</v>
      </c>
      <c r="G111" s="1" t="s">
        <v>939</v>
      </c>
      <c r="H111" s="1">
        <v>83</v>
      </c>
      <c r="I111" s="1" t="s">
        <v>7</v>
      </c>
      <c r="J111" s="3">
        <v>11.620666666666667</v>
      </c>
      <c r="K111" s="3">
        <v>12.202</v>
      </c>
      <c r="L111" s="3">
        <v>13.422000000000001</v>
      </c>
      <c r="M111" s="5">
        <f>L111*(1+$J$1)</f>
        <v>14.764200000000002</v>
      </c>
      <c r="N111" s="6">
        <f t="shared" ref="N111" si="188">M111*(1+$L$1)</f>
        <v>15.502410000000003</v>
      </c>
      <c r="O111" s="6">
        <f t="shared" si="185"/>
        <v>16.277530500000005</v>
      </c>
      <c r="P111" s="6">
        <f t="shared" si="182"/>
        <v>17.091407025000006</v>
      </c>
      <c r="Q111" s="6">
        <f t="shared" si="179"/>
        <v>17.945977376250006</v>
      </c>
      <c r="R111" s="6">
        <f t="shared" si="164"/>
        <v>18.843276245062508</v>
      </c>
      <c r="S111" s="6">
        <f t="shared" si="165"/>
        <v>19.785440057315636</v>
      </c>
      <c r="T111" s="6">
        <f t="shared" si="166"/>
        <v>20.774712060181418</v>
      </c>
      <c r="U111" s="6">
        <f t="shared" si="167"/>
        <v>21.813447663190491</v>
      </c>
      <c r="V111" s="6">
        <f t="shared" si="168"/>
        <v>22.904120046350016</v>
      </c>
      <c r="W111" s="6">
        <f t="shared" si="169"/>
        <v>24.049326048667517</v>
      </c>
      <c r="X111" s="6">
        <f t="shared" si="170"/>
        <v>25.251792351100892</v>
      </c>
      <c r="Y111" s="6">
        <f t="shared" si="171"/>
        <v>26.51438196865594</v>
      </c>
      <c r="Z111" s="6">
        <f t="shared" si="160"/>
        <v>27.840101067088739</v>
      </c>
      <c r="AA111" s="3"/>
    </row>
    <row r="112" spans="1:27" x14ac:dyDescent="0.15">
      <c r="A112" s="1">
        <v>108</v>
      </c>
      <c r="B112" s="1" t="s">
        <v>279</v>
      </c>
      <c r="C112" s="1" t="s">
        <v>55</v>
      </c>
      <c r="D112" s="1" t="s">
        <v>45</v>
      </c>
      <c r="E112" s="1" t="s">
        <v>65</v>
      </c>
      <c r="F112" s="1" t="s">
        <v>280</v>
      </c>
      <c r="G112" s="1" t="s">
        <v>939</v>
      </c>
      <c r="H112" s="1">
        <v>114</v>
      </c>
      <c r="I112" s="1" t="s">
        <v>7</v>
      </c>
      <c r="J112" s="3">
        <v>7.6453333333333342</v>
      </c>
      <c r="K112" s="3">
        <v>8.0276666666666667</v>
      </c>
      <c r="L112" s="3">
        <v>8.4290000000000003</v>
      </c>
      <c r="M112" s="5">
        <f>L112*(1+$J$1)</f>
        <v>9.2719000000000005</v>
      </c>
      <c r="N112" s="6">
        <f t="shared" ref="N112:N116" si="189">M112*(1+$L$1)</f>
        <v>9.7354950000000002</v>
      </c>
      <c r="O112" s="6">
        <f t="shared" si="185"/>
        <v>10.222269750000001</v>
      </c>
      <c r="P112" s="6">
        <f t="shared" si="182"/>
        <v>10.733383237500002</v>
      </c>
      <c r="Q112" s="6">
        <f t="shared" si="179"/>
        <v>11.270052399375002</v>
      </c>
      <c r="R112" s="6">
        <f t="shared" si="164"/>
        <v>11.833555019343752</v>
      </c>
      <c r="S112" s="6">
        <f t="shared" si="165"/>
        <v>12.42523277031094</v>
      </c>
      <c r="T112" s="6">
        <f t="shared" si="166"/>
        <v>13.046494408826486</v>
      </c>
      <c r="U112" s="6">
        <f t="shared" si="167"/>
        <v>13.698819129267811</v>
      </c>
      <c r="V112" s="6">
        <f t="shared" si="168"/>
        <v>14.383760085731202</v>
      </c>
      <c r="W112" s="6">
        <f t="shared" si="169"/>
        <v>15.102948090017764</v>
      </c>
      <c r="X112" s="6">
        <f t="shared" si="170"/>
        <v>15.858095494518652</v>
      </c>
      <c r="Y112" s="6">
        <f t="shared" si="171"/>
        <v>16.651000269244587</v>
      </c>
      <c r="Z112" s="6">
        <f t="shared" si="160"/>
        <v>17.483550282706819</v>
      </c>
      <c r="AA112" s="3"/>
    </row>
    <row r="113" spans="1:27" x14ac:dyDescent="0.15">
      <c r="A113" s="1">
        <v>109</v>
      </c>
      <c r="B113" s="1" t="s">
        <v>281</v>
      </c>
      <c r="C113" s="1" t="s">
        <v>44</v>
      </c>
      <c r="D113" s="1" t="s">
        <v>85</v>
      </c>
      <c r="E113" s="1" t="s">
        <v>86</v>
      </c>
      <c r="F113" s="1" t="s">
        <v>282</v>
      </c>
      <c r="G113" s="1" t="s">
        <v>939</v>
      </c>
      <c r="H113" s="1">
        <v>125</v>
      </c>
      <c r="I113" s="1" t="s">
        <v>7</v>
      </c>
      <c r="J113" s="3">
        <v>7.1866666666666665</v>
      </c>
      <c r="K113" s="3">
        <v>7.5460000000000003</v>
      </c>
      <c r="L113" s="5">
        <f>K113*(1+$J$1)</f>
        <v>8.3006000000000011</v>
      </c>
      <c r="M113" s="6">
        <f t="shared" ref="M113" si="190">L113*(1+$L$1)</f>
        <v>8.7156300000000009</v>
      </c>
      <c r="N113" s="6">
        <f t="shared" si="189"/>
        <v>9.1514115000000018</v>
      </c>
      <c r="O113" s="6">
        <f t="shared" si="185"/>
        <v>9.6089820750000019</v>
      </c>
      <c r="P113" s="6">
        <f t="shared" si="182"/>
        <v>10.089431178750003</v>
      </c>
      <c r="Q113" s="6">
        <f t="shared" si="179"/>
        <v>10.593902737687504</v>
      </c>
      <c r="R113" s="6">
        <f t="shared" si="164"/>
        <v>11.12359787457188</v>
      </c>
      <c r="S113" s="6">
        <f t="shared" si="165"/>
        <v>11.679777768300475</v>
      </c>
      <c r="T113" s="6">
        <f t="shared" si="166"/>
        <v>12.2637666567155</v>
      </c>
      <c r="U113" s="6">
        <f t="shared" si="167"/>
        <v>12.876954989551276</v>
      </c>
      <c r="V113" s="6">
        <f t="shared" si="168"/>
        <v>13.52080273902884</v>
      </c>
      <c r="W113" s="6">
        <f t="shared" si="169"/>
        <v>14.196842875980282</v>
      </c>
      <c r="X113" s="6">
        <f t="shared" si="170"/>
        <v>14.906685019779298</v>
      </c>
      <c r="Y113" s="6">
        <f t="shared" si="171"/>
        <v>15.652019270768264</v>
      </c>
      <c r="Z113" s="6">
        <f t="shared" si="160"/>
        <v>16.434620234306678</v>
      </c>
      <c r="AA113" s="3"/>
    </row>
    <row r="114" spans="1:27" x14ac:dyDescent="0.15">
      <c r="A114" s="1">
        <v>110</v>
      </c>
      <c r="B114" s="1" t="s">
        <v>283</v>
      </c>
      <c r="C114" s="1" t="s">
        <v>44</v>
      </c>
      <c r="D114" s="1" t="s">
        <v>45</v>
      </c>
      <c r="E114" s="1" t="s">
        <v>46</v>
      </c>
      <c r="F114" s="1" t="s">
        <v>284</v>
      </c>
      <c r="G114" s="1" t="s">
        <v>939</v>
      </c>
      <c r="H114" s="1">
        <v>31</v>
      </c>
      <c r="I114" s="1" t="s">
        <v>7</v>
      </c>
      <c r="J114" s="3">
        <v>15.901999999999999</v>
      </c>
      <c r="K114" s="3">
        <v>16.697333333333333</v>
      </c>
      <c r="L114" s="5">
        <f t="shared" ref="L114" si="191">K114*(1+$J$1)</f>
        <v>18.367066666666666</v>
      </c>
      <c r="M114" s="6">
        <f t="shared" ref="M114" si="192">L114*(1+$L$1)</f>
        <v>19.285420000000002</v>
      </c>
      <c r="N114" s="6">
        <f t="shared" si="189"/>
        <v>20.249691000000002</v>
      </c>
      <c r="O114" s="6">
        <f t="shared" si="185"/>
        <v>21.262175550000002</v>
      </c>
      <c r="P114" s="6">
        <f t="shared" si="182"/>
        <v>22.325284327500004</v>
      </c>
      <c r="Q114" s="6">
        <f t="shared" si="179"/>
        <v>23.441548543875005</v>
      </c>
      <c r="R114" s="6">
        <f t="shared" si="164"/>
        <v>24.613625971068757</v>
      </c>
      <c r="S114" s="6">
        <f t="shared" si="165"/>
        <v>25.844307269622195</v>
      </c>
      <c r="T114" s="6">
        <f t="shared" si="166"/>
        <v>27.136522633103308</v>
      </c>
      <c r="U114" s="6">
        <f t="shared" si="167"/>
        <v>28.493348764758473</v>
      </c>
      <c r="V114" s="6">
        <f t="shared" si="168"/>
        <v>29.918016202996398</v>
      </c>
      <c r="W114" s="6">
        <f t="shared" si="169"/>
        <v>31.413917013146218</v>
      </c>
      <c r="X114" s="6">
        <f t="shared" si="170"/>
        <v>32.984612863803527</v>
      </c>
      <c r="Y114" s="6">
        <f t="shared" si="171"/>
        <v>34.633843506993706</v>
      </c>
      <c r="Z114" s="6">
        <f t="shared" si="160"/>
        <v>36.365535682343392</v>
      </c>
      <c r="AA114" s="3"/>
    </row>
    <row r="115" spans="1:27" x14ac:dyDescent="0.15">
      <c r="A115" s="1">
        <v>111</v>
      </c>
      <c r="B115" s="1" t="s">
        <v>285</v>
      </c>
      <c r="C115" s="1" t="s">
        <v>44</v>
      </c>
      <c r="D115" s="1" t="s">
        <v>45</v>
      </c>
      <c r="E115" s="1" t="s">
        <v>46</v>
      </c>
      <c r="F115" s="1" t="s">
        <v>286</v>
      </c>
      <c r="G115" s="1" t="s">
        <v>939</v>
      </c>
      <c r="H115" s="1">
        <v>74</v>
      </c>
      <c r="I115" s="1" t="s">
        <v>7</v>
      </c>
      <c r="J115" s="3">
        <v>12.324000000000002</v>
      </c>
      <c r="K115" s="3">
        <v>12.940333333333333</v>
      </c>
      <c r="L115" s="5">
        <f t="shared" ref="L115" si="193">K115*(1+$J$1)</f>
        <v>14.234366666666668</v>
      </c>
      <c r="M115" s="6">
        <f t="shared" ref="M115:M116" si="194">L115*(1+$L$1)</f>
        <v>14.946085000000002</v>
      </c>
      <c r="N115" s="6">
        <f t="shared" si="189"/>
        <v>15.693389250000003</v>
      </c>
      <c r="O115" s="6">
        <f t="shared" si="185"/>
        <v>16.478058712500005</v>
      </c>
      <c r="P115" s="6">
        <f t="shared" si="182"/>
        <v>17.301961648125005</v>
      </c>
      <c r="Q115" s="6">
        <f t="shared" si="179"/>
        <v>18.167059730531257</v>
      </c>
      <c r="R115" s="6">
        <f t="shared" si="164"/>
        <v>19.075412717057819</v>
      </c>
      <c r="S115" s="6">
        <f t="shared" si="165"/>
        <v>20.02918335291071</v>
      </c>
      <c r="T115" s="6">
        <f t="shared" si="166"/>
        <v>21.030642520556246</v>
      </c>
      <c r="U115" s="6">
        <f t="shared" si="167"/>
        <v>22.082174646584058</v>
      </c>
      <c r="V115" s="6">
        <f t="shared" si="168"/>
        <v>23.186283378913263</v>
      </c>
      <c r="W115" s="6">
        <f t="shared" si="169"/>
        <v>24.345597547858926</v>
      </c>
      <c r="X115" s="6">
        <f t="shared" si="170"/>
        <v>25.562877425251873</v>
      </c>
      <c r="Y115" s="6">
        <f t="shared" si="171"/>
        <v>26.841021296514469</v>
      </c>
      <c r="Z115" s="6">
        <f t="shared" si="160"/>
        <v>28.183072361340194</v>
      </c>
      <c r="AA115" s="3"/>
    </row>
    <row r="116" spans="1:27" x14ac:dyDescent="0.15">
      <c r="A116" s="1">
        <v>112</v>
      </c>
      <c r="B116" s="1" t="s">
        <v>287</v>
      </c>
      <c r="C116" s="1" t="s">
        <v>94</v>
      </c>
      <c r="D116" s="1" t="s">
        <v>85</v>
      </c>
      <c r="E116" s="1" t="s">
        <v>95</v>
      </c>
      <c r="F116" s="1" t="s">
        <v>288</v>
      </c>
      <c r="G116" s="1" t="s">
        <v>939</v>
      </c>
      <c r="H116" s="1">
        <v>30</v>
      </c>
      <c r="I116" s="1" t="s">
        <v>7</v>
      </c>
      <c r="J116" s="3">
        <v>25.994000000000003</v>
      </c>
      <c r="K116" s="5">
        <f t="shared" ref="K116" si="195">J116*(1+$J$1)</f>
        <v>28.593400000000006</v>
      </c>
      <c r="L116" s="6">
        <f t="shared" ref="L116" si="196">K116*(1+$L$1)</f>
        <v>30.023070000000008</v>
      </c>
      <c r="M116" s="6">
        <f t="shared" si="194"/>
        <v>31.524223500000009</v>
      </c>
      <c r="N116" s="6">
        <f t="shared" si="189"/>
        <v>33.10043467500001</v>
      </c>
      <c r="O116" s="6">
        <f t="shared" si="185"/>
        <v>34.755456408750014</v>
      </c>
      <c r="P116" s="6">
        <f t="shared" si="182"/>
        <v>36.493229229187513</v>
      </c>
      <c r="Q116" s="6">
        <f t="shared" si="179"/>
        <v>38.317890690646891</v>
      </c>
      <c r="R116" s="6">
        <f t="shared" si="164"/>
        <v>40.23378522517924</v>
      </c>
      <c r="S116" s="6">
        <f t="shared" si="165"/>
        <v>42.245474486438205</v>
      </c>
      <c r="T116" s="6">
        <f t="shared" si="166"/>
        <v>44.357748210760114</v>
      </c>
      <c r="U116" s="6">
        <f t="shared" si="167"/>
        <v>46.575635621298119</v>
      </c>
      <c r="V116" s="6">
        <f t="shared" si="168"/>
        <v>48.904417402363023</v>
      </c>
      <c r="W116" s="6">
        <f t="shared" si="169"/>
        <v>51.34963827248118</v>
      </c>
      <c r="X116" s="6">
        <f t="shared" si="170"/>
        <v>53.917120186105244</v>
      </c>
      <c r="Y116" s="6">
        <f t="shared" si="171"/>
        <v>56.612976195410511</v>
      </c>
      <c r="Z116" s="6">
        <f t="shared" si="160"/>
        <v>59.44362500518104</v>
      </c>
      <c r="AA116" s="3"/>
    </row>
    <row r="117" spans="1:27" x14ac:dyDescent="0.15">
      <c r="A117" s="1">
        <v>113</v>
      </c>
      <c r="B117" s="1" t="s">
        <v>289</v>
      </c>
      <c r="C117" s="1" t="s">
        <v>55</v>
      </c>
      <c r="D117" s="1" t="s">
        <v>70</v>
      </c>
      <c r="E117" s="1" t="s">
        <v>71</v>
      </c>
      <c r="F117" s="1" t="s">
        <v>290</v>
      </c>
      <c r="G117" s="1" t="s">
        <v>939</v>
      </c>
      <c r="H117" s="1">
        <v>186</v>
      </c>
      <c r="I117" s="1" t="s">
        <v>7</v>
      </c>
      <c r="J117" s="3">
        <v>9.3273333333333337</v>
      </c>
      <c r="K117" s="3">
        <v>9.7936666666666667</v>
      </c>
      <c r="L117" s="3">
        <v>10.284333333333333</v>
      </c>
      <c r="M117" s="5">
        <f>L117*(1+$J$1)</f>
        <v>11.312766666666667</v>
      </c>
      <c r="N117" s="6">
        <f t="shared" ref="N117:N118" si="197">M117*(1+$L$1)</f>
        <v>11.878405000000001</v>
      </c>
      <c r="O117" s="6">
        <f t="shared" si="185"/>
        <v>12.472325250000001</v>
      </c>
      <c r="P117" s="6">
        <f t="shared" si="182"/>
        <v>13.095941512500001</v>
      </c>
      <c r="Q117" s="6">
        <f t="shared" si="179"/>
        <v>13.750738588125001</v>
      </c>
      <c r="R117" s="6">
        <f t="shared" si="164"/>
        <v>14.438275517531252</v>
      </c>
      <c r="S117" s="6">
        <f t="shared" si="165"/>
        <v>15.160189293407816</v>
      </c>
      <c r="T117" s="6">
        <f t="shared" si="166"/>
        <v>15.918198758078208</v>
      </c>
      <c r="U117" s="6">
        <f t="shared" si="167"/>
        <v>16.714108695982119</v>
      </c>
      <c r="V117" s="6">
        <f t="shared" si="168"/>
        <v>17.549814130781225</v>
      </c>
      <c r="W117" s="6">
        <f t="shared" si="169"/>
        <v>18.427304837320289</v>
      </c>
      <c r="X117" s="6">
        <f t="shared" si="170"/>
        <v>19.348670079186306</v>
      </c>
      <c r="Y117" s="6">
        <f t="shared" si="171"/>
        <v>20.316103583145622</v>
      </c>
      <c r="Z117" s="6">
        <f t="shared" si="160"/>
        <v>21.331908762302906</v>
      </c>
      <c r="AA117" s="3"/>
    </row>
    <row r="118" spans="1:27" x14ac:dyDescent="0.15">
      <c r="A118" s="1">
        <v>114</v>
      </c>
      <c r="B118" s="1" t="s">
        <v>291</v>
      </c>
      <c r="C118" s="1" t="s">
        <v>44</v>
      </c>
      <c r="D118" s="1" t="s">
        <v>85</v>
      </c>
      <c r="E118" s="1" t="s">
        <v>86</v>
      </c>
      <c r="F118" s="1" t="s">
        <v>292</v>
      </c>
      <c r="G118" s="1" t="s">
        <v>939</v>
      </c>
      <c r="H118" s="1">
        <v>93</v>
      </c>
      <c r="I118" s="1" t="s">
        <v>7</v>
      </c>
      <c r="J118" s="3">
        <v>12.232333333333335</v>
      </c>
      <c r="K118" s="3">
        <v>12.843999999999999</v>
      </c>
      <c r="L118" s="5">
        <f>K118*(1+$J$1)</f>
        <v>14.128400000000001</v>
      </c>
      <c r="M118" s="6">
        <f t="shared" ref="M118" si="198">L118*(1+$L$1)</f>
        <v>14.834820000000002</v>
      </c>
      <c r="N118" s="6">
        <f t="shared" si="197"/>
        <v>15.576561000000003</v>
      </c>
      <c r="O118" s="6">
        <f t="shared" si="185"/>
        <v>16.355389050000003</v>
      </c>
      <c r="P118" s="6">
        <f t="shared" si="182"/>
        <v>17.173158502500005</v>
      </c>
      <c r="Q118" s="6">
        <f t="shared" si="179"/>
        <v>18.031816427625007</v>
      </c>
      <c r="R118" s="6">
        <f t="shared" si="164"/>
        <v>18.933407249006258</v>
      </c>
      <c r="S118" s="6">
        <f t="shared" si="165"/>
        <v>19.880077611456571</v>
      </c>
      <c r="T118" s="6">
        <f t="shared" si="166"/>
        <v>20.874081492029401</v>
      </c>
      <c r="U118" s="6">
        <f t="shared" si="167"/>
        <v>21.917785566630872</v>
      </c>
      <c r="V118" s="6">
        <f t="shared" si="168"/>
        <v>23.013674844962416</v>
      </c>
      <c r="W118" s="6">
        <f t="shared" si="169"/>
        <v>24.16435858721054</v>
      </c>
      <c r="X118" s="6">
        <f t="shared" si="170"/>
        <v>25.372576516571069</v>
      </c>
      <c r="Y118" s="6">
        <f t="shared" si="171"/>
        <v>26.641205342399623</v>
      </c>
      <c r="Z118" s="6">
        <f t="shared" si="160"/>
        <v>27.973265609519604</v>
      </c>
      <c r="AA118" s="3"/>
    </row>
    <row r="119" spans="1:27" x14ac:dyDescent="0.15">
      <c r="A119" s="1">
        <v>115</v>
      </c>
      <c r="B119" s="1" t="s">
        <v>293</v>
      </c>
      <c r="C119" s="1" t="s">
        <v>55</v>
      </c>
      <c r="D119" s="1" t="s">
        <v>206</v>
      </c>
      <c r="E119" s="1" t="s">
        <v>251</v>
      </c>
      <c r="F119" s="1" t="s">
        <v>294</v>
      </c>
      <c r="G119" s="1" t="s">
        <v>939</v>
      </c>
      <c r="H119" s="1">
        <v>156</v>
      </c>
      <c r="I119" s="1" t="s">
        <v>7</v>
      </c>
      <c r="J119" s="3">
        <v>12.843999999999999</v>
      </c>
      <c r="K119" s="3">
        <v>13.486333333333333</v>
      </c>
      <c r="L119" s="3">
        <v>14.189666666666666</v>
      </c>
      <c r="M119" s="5">
        <f>L119*(1+$J$1)</f>
        <v>15.608633333333334</v>
      </c>
      <c r="N119" s="6">
        <f t="shared" ref="N119:N120" si="199">M119*(1+$L$1)</f>
        <v>16.389065000000002</v>
      </c>
      <c r="O119" s="6">
        <f t="shared" si="185"/>
        <v>17.208518250000004</v>
      </c>
      <c r="P119" s="6">
        <f t="shared" si="182"/>
        <v>18.068944162500006</v>
      </c>
      <c r="Q119" s="6">
        <f t="shared" si="179"/>
        <v>18.972391370625008</v>
      </c>
      <c r="R119" s="6">
        <f t="shared" si="164"/>
        <v>19.921010939156258</v>
      </c>
      <c r="S119" s="6">
        <f t="shared" si="165"/>
        <v>20.917061486114072</v>
      </c>
      <c r="T119" s="6">
        <f t="shared" si="166"/>
        <v>21.962914560419776</v>
      </c>
      <c r="U119" s="6">
        <f t="shared" si="167"/>
        <v>23.061060288440764</v>
      </c>
      <c r="V119" s="6">
        <f t="shared" si="168"/>
        <v>24.214113302862803</v>
      </c>
      <c r="W119" s="6">
        <f t="shared" si="169"/>
        <v>25.424818968005944</v>
      </c>
      <c r="X119" s="6">
        <f t="shared" si="170"/>
        <v>26.696059916406242</v>
      </c>
      <c r="Y119" s="6">
        <f t="shared" si="171"/>
        <v>28.030862912226556</v>
      </c>
      <c r="Z119" s="6">
        <f t="shared" si="160"/>
        <v>29.432406057837884</v>
      </c>
      <c r="AA119" s="3"/>
    </row>
    <row r="120" spans="1:27" x14ac:dyDescent="0.15">
      <c r="A120" s="1">
        <v>116</v>
      </c>
      <c r="B120" s="1" t="s">
        <v>295</v>
      </c>
      <c r="C120" s="1" t="s">
        <v>44</v>
      </c>
      <c r="D120" s="1" t="s">
        <v>85</v>
      </c>
      <c r="E120" s="1" t="s">
        <v>86</v>
      </c>
      <c r="F120" s="1" t="s">
        <v>296</v>
      </c>
      <c r="G120" s="1" t="s">
        <v>939</v>
      </c>
      <c r="H120" s="1">
        <v>87</v>
      </c>
      <c r="I120" s="1" t="s">
        <v>7</v>
      </c>
      <c r="J120" s="3">
        <v>12.691000000000001</v>
      </c>
      <c r="K120" s="3">
        <v>13.325666666666667</v>
      </c>
      <c r="L120" s="5">
        <f>K120*(1+$J$1)</f>
        <v>14.658233333333335</v>
      </c>
      <c r="M120" s="6">
        <f t="shared" ref="M120" si="200">L120*(1+$L$1)</f>
        <v>15.391145000000003</v>
      </c>
      <c r="N120" s="6">
        <f t="shared" si="199"/>
        <v>16.160702250000003</v>
      </c>
      <c r="O120" s="6">
        <f t="shared" si="185"/>
        <v>16.968737362500004</v>
      </c>
      <c r="P120" s="6">
        <f t="shared" si="182"/>
        <v>17.817174230625007</v>
      </c>
      <c r="Q120" s="6">
        <f t="shared" si="179"/>
        <v>18.708032942156258</v>
      </c>
      <c r="R120" s="6">
        <f t="shared" si="164"/>
        <v>19.643434589264071</v>
      </c>
      <c r="S120" s="6">
        <f t="shared" si="165"/>
        <v>20.625606318727275</v>
      </c>
      <c r="T120" s="6">
        <f t="shared" si="166"/>
        <v>21.656886634663639</v>
      </c>
      <c r="U120" s="6">
        <f t="shared" si="167"/>
        <v>22.739730966396824</v>
      </c>
      <c r="V120" s="6">
        <f t="shared" si="168"/>
        <v>23.876717514716667</v>
      </c>
      <c r="W120" s="6">
        <f t="shared" si="169"/>
        <v>25.070553390452503</v>
      </c>
      <c r="X120" s="6">
        <f t="shared" si="170"/>
        <v>26.324081059975128</v>
      </c>
      <c r="Y120" s="6">
        <f t="shared" si="171"/>
        <v>27.640285112973885</v>
      </c>
      <c r="Z120" s="6">
        <f t="shared" si="160"/>
        <v>29.02229936862258</v>
      </c>
      <c r="AA120" s="3"/>
    </row>
    <row r="121" spans="1:27" x14ac:dyDescent="0.15">
      <c r="A121" s="1">
        <v>117</v>
      </c>
      <c r="B121" s="1" t="s">
        <v>297</v>
      </c>
      <c r="C121" s="1" t="s">
        <v>55</v>
      </c>
      <c r="D121" s="1" t="s">
        <v>298</v>
      </c>
      <c r="E121" s="1" t="s">
        <v>299</v>
      </c>
      <c r="F121" s="1" t="s">
        <v>300</v>
      </c>
      <c r="G121" s="1" t="s">
        <v>939</v>
      </c>
      <c r="H121" s="1">
        <v>98</v>
      </c>
      <c r="I121" s="1" t="s">
        <v>7</v>
      </c>
      <c r="J121" s="3">
        <v>12.232333333333335</v>
      </c>
      <c r="K121" s="3">
        <v>12.843999999999999</v>
      </c>
      <c r="L121" s="3">
        <v>14.128333333333334</v>
      </c>
      <c r="M121" s="5">
        <f>L121*(1+$J$1)</f>
        <v>15.541166666666669</v>
      </c>
      <c r="N121" s="6">
        <f t="shared" ref="N121" si="201">M121*(1+$L$1)</f>
        <v>16.318225000000002</v>
      </c>
      <c r="O121" s="6">
        <f t="shared" si="185"/>
        <v>17.134136250000001</v>
      </c>
      <c r="P121" s="6">
        <f t="shared" si="182"/>
        <v>17.990843062500002</v>
      </c>
      <c r="Q121" s="6">
        <f t="shared" si="179"/>
        <v>18.890385215625003</v>
      </c>
      <c r="R121" s="6">
        <f t="shared" si="164"/>
        <v>19.834904476406255</v>
      </c>
      <c r="S121" s="6">
        <f t="shared" si="165"/>
        <v>20.826649700226568</v>
      </c>
      <c r="T121" s="6">
        <f t="shared" si="166"/>
        <v>21.867982185237896</v>
      </c>
      <c r="U121" s="6">
        <f t="shared" si="167"/>
        <v>22.961381294499791</v>
      </c>
      <c r="V121" s="6">
        <f t="shared" si="168"/>
        <v>24.10945035922478</v>
      </c>
      <c r="W121" s="6">
        <f t="shared" si="169"/>
        <v>25.314922877186021</v>
      </c>
      <c r="X121" s="6">
        <f t="shared" si="170"/>
        <v>26.580669021045324</v>
      </c>
      <c r="Y121" s="6">
        <f t="shared" si="171"/>
        <v>27.909702472097592</v>
      </c>
      <c r="Z121" s="6">
        <f t="shared" si="160"/>
        <v>29.305187595702474</v>
      </c>
      <c r="AA121" s="3"/>
    </row>
    <row r="122" spans="1:27" x14ac:dyDescent="0.15">
      <c r="A122" s="1">
        <v>118</v>
      </c>
      <c r="B122" s="1" t="s">
        <v>179</v>
      </c>
      <c r="C122" s="1" t="s">
        <v>26</v>
      </c>
      <c r="D122" s="1" t="s">
        <v>11</v>
      </c>
      <c r="E122" s="1" t="s">
        <v>192</v>
      </c>
      <c r="F122" s="1" t="s">
        <v>301</v>
      </c>
      <c r="G122" s="1" t="s">
        <v>939</v>
      </c>
      <c r="H122" s="1">
        <v>173</v>
      </c>
      <c r="I122" s="1" t="s">
        <v>7</v>
      </c>
      <c r="J122" s="3">
        <v>5.198666666666667</v>
      </c>
      <c r="K122" s="3">
        <v>5.4586666666666668</v>
      </c>
      <c r="L122" s="3">
        <v>5.4586666666666668</v>
      </c>
      <c r="M122" s="3">
        <v>5.7316666666666665</v>
      </c>
      <c r="N122" s="3">
        <v>5.7316666666666665</v>
      </c>
      <c r="O122" s="5">
        <f>N122*(1+$J$1)</f>
        <v>6.3048333333333337</v>
      </c>
      <c r="P122" s="6">
        <f t="shared" ref="P122:P127" si="202">O122*(1+$L$1)</f>
        <v>6.6200750000000008</v>
      </c>
      <c r="Q122" s="6">
        <f t="shared" si="179"/>
        <v>6.9510787500000015</v>
      </c>
      <c r="R122" s="6">
        <f t="shared" si="164"/>
        <v>7.2986326875000023</v>
      </c>
      <c r="S122" s="6">
        <f t="shared" si="165"/>
        <v>7.6635643218750031</v>
      </c>
      <c r="T122" s="6">
        <f t="shared" si="166"/>
        <v>8.046742537968754</v>
      </c>
      <c r="U122" s="6">
        <f t="shared" si="167"/>
        <v>8.4490796648671918</v>
      </c>
      <c r="V122" s="6">
        <f t="shared" si="168"/>
        <v>8.8715336481105513</v>
      </c>
      <c r="W122" s="6">
        <f t="shared" si="169"/>
        <v>9.3151103305160792</v>
      </c>
      <c r="X122" s="6">
        <f t="shared" si="170"/>
        <v>9.7808658470418841</v>
      </c>
      <c r="Y122" s="6">
        <f t="shared" si="171"/>
        <v>10.269909139393979</v>
      </c>
      <c r="Z122" s="6">
        <f t="shared" si="160"/>
        <v>10.783404596363679</v>
      </c>
      <c r="AA122" s="3"/>
    </row>
    <row r="123" spans="1:27" x14ac:dyDescent="0.15">
      <c r="A123" s="1">
        <v>119</v>
      </c>
      <c r="B123" s="1" t="s">
        <v>302</v>
      </c>
      <c r="C123" s="1" t="s">
        <v>44</v>
      </c>
      <c r="D123" s="1" t="s">
        <v>85</v>
      </c>
      <c r="E123" s="1" t="s">
        <v>86</v>
      </c>
      <c r="F123" s="1" t="s">
        <v>303</v>
      </c>
      <c r="G123" s="1" t="s">
        <v>939</v>
      </c>
      <c r="H123" s="1">
        <v>49</v>
      </c>
      <c r="I123" s="1" t="s">
        <v>7</v>
      </c>
      <c r="J123" s="3">
        <v>12.324000000000002</v>
      </c>
      <c r="K123" s="3">
        <v>12.940333333333333</v>
      </c>
      <c r="L123" s="5">
        <f>K123*(1+$J$1)</f>
        <v>14.234366666666668</v>
      </c>
      <c r="M123" s="6">
        <f t="shared" ref="M123:M124" si="203">L123*(1+$L$1)</f>
        <v>14.946085000000002</v>
      </c>
      <c r="N123" s="6">
        <f t="shared" ref="N123:N124" si="204">M123*(1+$L$1)</f>
        <v>15.693389250000003</v>
      </c>
      <c r="O123" s="6">
        <f t="shared" ref="O123:O127" si="205">N123*(1+$L$1)</f>
        <v>16.478058712500005</v>
      </c>
      <c r="P123" s="6">
        <f t="shared" si="202"/>
        <v>17.301961648125005</v>
      </c>
      <c r="Q123" s="6">
        <f t="shared" si="179"/>
        <v>18.167059730531257</v>
      </c>
      <c r="R123" s="6">
        <f t="shared" si="164"/>
        <v>19.075412717057819</v>
      </c>
      <c r="S123" s="6">
        <f t="shared" si="165"/>
        <v>20.02918335291071</v>
      </c>
      <c r="T123" s="6">
        <f t="shared" si="166"/>
        <v>21.030642520556246</v>
      </c>
      <c r="U123" s="6">
        <f t="shared" si="167"/>
        <v>22.082174646584058</v>
      </c>
      <c r="V123" s="6">
        <f t="shared" si="168"/>
        <v>23.186283378913263</v>
      </c>
      <c r="W123" s="6">
        <f t="shared" si="169"/>
        <v>24.345597547858926</v>
      </c>
      <c r="X123" s="6">
        <f t="shared" si="170"/>
        <v>25.562877425251873</v>
      </c>
      <c r="Y123" s="6">
        <f t="shared" si="171"/>
        <v>26.841021296514469</v>
      </c>
      <c r="Z123" s="6">
        <f t="shared" si="160"/>
        <v>28.183072361340194</v>
      </c>
      <c r="AA123" s="3"/>
    </row>
    <row r="124" spans="1:27" x14ac:dyDescent="0.15">
      <c r="A124" s="1">
        <v>120</v>
      </c>
      <c r="B124" s="1" t="s">
        <v>304</v>
      </c>
      <c r="C124" s="1" t="s">
        <v>94</v>
      </c>
      <c r="D124" s="1" t="s">
        <v>305</v>
      </c>
      <c r="E124" s="1" t="s">
        <v>306</v>
      </c>
      <c r="F124" s="1" t="s">
        <v>307</v>
      </c>
      <c r="G124" s="1" t="s">
        <v>939</v>
      </c>
      <c r="H124" s="1">
        <v>32</v>
      </c>
      <c r="I124" s="1" t="s">
        <v>7</v>
      </c>
      <c r="J124" s="3">
        <v>18.348666666666666</v>
      </c>
      <c r="K124" s="5">
        <f>J124*(1+$J$1)</f>
        <v>20.183533333333333</v>
      </c>
      <c r="L124" s="6">
        <f t="shared" ref="L124:N127" si="206">K124*(1+$L$1)</f>
        <v>21.192710000000002</v>
      </c>
      <c r="M124" s="6">
        <f t="shared" si="203"/>
        <v>22.252345500000004</v>
      </c>
      <c r="N124" s="6">
        <f t="shared" si="204"/>
        <v>23.364962775000006</v>
      </c>
      <c r="O124" s="6">
        <f t="shared" si="205"/>
        <v>24.533210913750008</v>
      </c>
      <c r="P124" s="6">
        <f t="shared" si="202"/>
        <v>25.759871459437509</v>
      </c>
      <c r="Q124" s="6">
        <f t="shared" si="179"/>
        <v>27.047865032409387</v>
      </c>
      <c r="R124" s="6">
        <f t="shared" si="164"/>
        <v>28.400258284029857</v>
      </c>
      <c r="S124" s="6">
        <f t="shared" si="165"/>
        <v>29.82027119823135</v>
      </c>
      <c r="T124" s="6">
        <f t="shared" si="166"/>
        <v>31.311284758142918</v>
      </c>
      <c r="U124" s="6">
        <f t="shared" si="167"/>
        <v>32.876848996050064</v>
      </c>
      <c r="V124" s="6">
        <f t="shared" si="168"/>
        <v>34.52069144585257</v>
      </c>
      <c r="W124" s="6">
        <f t="shared" si="169"/>
        <v>36.246726018145203</v>
      </c>
      <c r="X124" s="6">
        <f t="shared" si="170"/>
        <v>38.059062319052465</v>
      </c>
      <c r="Y124" s="6">
        <f t="shared" si="171"/>
        <v>39.962015435005092</v>
      </c>
      <c r="Z124" s="6">
        <f t="shared" si="160"/>
        <v>41.960116206755352</v>
      </c>
      <c r="AA124" s="3"/>
    </row>
    <row r="125" spans="1:27" x14ac:dyDescent="0.15">
      <c r="A125" s="1">
        <v>121</v>
      </c>
      <c r="B125" s="1" t="s">
        <v>308</v>
      </c>
      <c r="C125" s="1" t="s">
        <v>55</v>
      </c>
      <c r="D125" s="1" t="s">
        <v>45</v>
      </c>
      <c r="E125" s="1" t="s">
        <v>65</v>
      </c>
      <c r="F125" s="1" t="s">
        <v>309</v>
      </c>
      <c r="G125" s="1" t="s">
        <v>939</v>
      </c>
      <c r="H125" s="1">
        <v>101</v>
      </c>
      <c r="I125" s="1" t="s">
        <v>7</v>
      </c>
      <c r="J125" s="3">
        <v>12.232333333333335</v>
      </c>
      <c r="K125" s="3">
        <v>12.843999999999999</v>
      </c>
      <c r="L125" s="3">
        <v>13.486333333333333</v>
      </c>
      <c r="M125" s="5">
        <f>L125*(1+$J$1)</f>
        <v>14.834966666666666</v>
      </c>
      <c r="N125" s="6">
        <f t="shared" si="206"/>
        <v>15.576715</v>
      </c>
      <c r="O125" s="6">
        <f t="shared" si="205"/>
        <v>16.355550749999999</v>
      </c>
      <c r="P125" s="6">
        <f t="shared" si="202"/>
        <v>17.173328287499999</v>
      </c>
      <c r="Q125" s="6">
        <f t="shared" si="179"/>
        <v>18.031994701875</v>
      </c>
      <c r="R125" s="6">
        <f t="shared" si="164"/>
        <v>18.93359443696875</v>
      </c>
      <c r="S125" s="6">
        <f t="shared" si="165"/>
        <v>19.880274158817187</v>
      </c>
      <c r="T125" s="6">
        <f t="shared" si="166"/>
        <v>20.874287866758046</v>
      </c>
      <c r="U125" s="6">
        <f t="shared" si="167"/>
        <v>21.91800226009595</v>
      </c>
      <c r="V125" s="6">
        <f t="shared" si="168"/>
        <v>23.013902373100748</v>
      </c>
      <c r="W125" s="6">
        <f t="shared" si="169"/>
        <v>24.164597491755785</v>
      </c>
      <c r="X125" s="6">
        <f t="shared" si="170"/>
        <v>25.372827366343575</v>
      </c>
      <c r="Y125" s="6">
        <f t="shared" si="171"/>
        <v>26.641468734660755</v>
      </c>
      <c r="Z125" s="6">
        <f t="shared" si="160"/>
        <v>27.973542171393795</v>
      </c>
      <c r="AA125" s="3"/>
    </row>
    <row r="126" spans="1:27" x14ac:dyDescent="0.15">
      <c r="A126" s="1">
        <v>122</v>
      </c>
      <c r="B126" s="1" t="s">
        <v>310</v>
      </c>
      <c r="C126" s="1" t="s">
        <v>44</v>
      </c>
      <c r="D126" s="1" t="s">
        <v>85</v>
      </c>
      <c r="E126" s="1" t="s">
        <v>86</v>
      </c>
      <c r="F126" s="1" t="s">
        <v>311</v>
      </c>
      <c r="G126" s="1" t="s">
        <v>939</v>
      </c>
      <c r="H126" s="1">
        <v>59</v>
      </c>
      <c r="I126" s="1" t="s">
        <v>7</v>
      </c>
      <c r="J126" s="3">
        <v>13.853333333333333</v>
      </c>
      <c r="K126" s="3">
        <v>14.545999999999999</v>
      </c>
      <c r="L126" s="5">
        <f>K126*(1+$J$1)</f>
        <v>16.000600000000002</v>
      </c>
      <c r="M126" s="6">
        <f t="shared" si="206"/>
        <v>16.800630000000002</v>
      </c>
      <c r="N126" s="6">
        <f t="shared" si="206"/>
        <v>17.640661500000004</v>
      </c>
      <c r="O126" s="6">
        <f t="shared" si="205"/>
        <v>18.522694575000006</v>
      </c>
      <c r="P126" s="6">
        <f t="shared" si="202"/>
        <v>19.448829303750006</v>
      </c>
      <c r="Q126" s="6">
        <f t="shared" si="179"/>
        <v>20.421270768937507</v>
      </c>
      <c r="R126" s="6">
        <f t="shared" si="164"/>
        <v>21.442334307384385</v>
      </c>
      <c r="S126" s="6">
        <f t="shared" si="165"/>
        <v>22.514451022753605</v>
      </c>
      <c r="T126" s="6">
        <f t="shared" si="166"/>
        <v>23.640173573891285</v>
      </c>
      <c r="U126" s="6">
        <f t="shared" si="167"/>
        <v>24.822182252585851</v>
      </c>
      <c r="V126" s="6">
        <f t="shared" si="168"/>
        <v>26.063291365215143</v>
      </c>
      <c r="W126" s="6">
        <f t="shared" si="169"/>
        <v>27.366455933475901</v>
      </c>
      <c r="X126" s="6">
        <f t="shared" si="170"/>
        <v>28.734778730149696</v>
      </c>
      <c r="Y126" s="6">
        <f t="shared" si="171"/>
        <v>30.171517666657181</v>
      </c>
      <c r="Z126" s="6">
        <f t="shared" si="160"/>
        <v>31.68009354999004</v>
      </c>
      <c r="AA126" s="3"/>
    </row>
    <row r="127" spans="1:27" ht="24" x14ac:dyDescent="0.15">
      <c r="A127" s="1">
        <v>123</v>
      </c>
      <c r="B127" s="1" t="s">
        <v>312</v>
      </c>
      <c r="C127" s="1" t="s">
        <v>55</v>
      </c>
      <c r="D127" s="1" t="s">
        <v>85</v>
      </c>
      <c r="E127" s="1" t="s">
        <v>127</v>
      </c>
      <c r="F127" s="1" t="s">
        <v>313</v>
      </c>
      <c r="G127" s="1" t="s">
        <v>939</v>
      </c>
      <c r="H127" s="1">
        <v>113</v>
      </c>
      <c r="I127" s="1" t="s">
        <v>7</v>
      </c>
      <c r="J127" s="3">
        <v>12.599333333333334</v>
      </c>
      <c r="K127" s="3">
        <v>13.229333333333333</v>
      </c>
      <c r="L127" s="3">
        <v>13.890666666666668</v>
      </c>
      <c r="M127" s="5">
        <f>L127*(1+$J$1)</f>
        <v>15.279733333333336</v>
      </c>
      <c r="N127" s="6">
        <f t="shared" si="206"/>
        <v>16.043720000000004</v>
      </c>
      <c r="O127" s="6">
        <f t="shared" si="205"/>
        <v>16.845906000000006</v>
      </c>
      <c r="P127" s="6">
        <f t="shared" si="202"/>
        <v>17.688201300000006</v>
      </c>
      <c r="Q127" s="6">
        <f t="shared" si="179"/>
        <v>18.572611365000007</v>
      </c>
      <c r="R127" s="6">
        <f t="shared" si="164"/>
        <v>19.501241933250007</v>
      </c>
      <c r="S127" s="6">
        <f t="shared" si="165"/>
        <v>20.476304029912509</v>
      </c>
      <c r="T127" s="6">
        <f t="shared" si="166"/>
        <v>21.500119231408135</v>
      </c>
      <c r="U127" s="6">
        <f t="shared" si="167"/>
        <v>22.575125192978543</v>
      </c>
      <c r="V127" s="6">
        <f t="shared" si="168"/>
        <v>23.703881452627471</v>
      </c>
      <c r="W127" s="6">
        <f t="shared" si="169"/>
        <v>24.889075525258846</v>
      </c>
      <c r="X127" s="6">
        <f t="shared" si="170"/>
        <v>26.13352930152179</v>
      </c>
      <c r="Y127" s="6">
        <f t="shared" si="171"/>
        <v>27.440205766597881</v>
      </c>
      <c r="Z127" s="6">
        <f t="shared" si="160"/>
        <v>28.812216054927777</v>
      </c>
      <c r="AA127" s="3"/>
    </row>
    <row r="128" spans="1:27" x14ac:dyDescent="0.15">
      <c r="A128" s="1">
        <v>124</v>
      </c>
      <c r="B128" s="1" t="s">
        <v>934</v>
      </c>
      <c r="C128" s="1" t="s">
        <v>315</v>
      </c>
      <c r="D128" s="1" t="s">
        <v>316</v>
      </c>
      <c r="E128" s="1" t="s">
        <v>317</v>
      </c>
      <c r="F128" s="1" t="s">
        <v>318</v>
      </c>
      <c r="G128" s="1" t="s">
        <v>939</v>
      </c>
      <c r="H128" s="1">
        <v>679</v>
      </c>
      <c r="I128" s="1" t="s">
        <v>7</v>
      </c>
      <c r="J128" s="3">
        <v>3.3639999999999999</v>
      </c>
      <c r="K128" s="3">
        <v>3.3639999999999999</v>
      </c>
      <c r="L128" s="3">
        <v>3.9756666666666667</v>
      </c>
      <c r="M128" s="3">
        <v>3.9756666666666667</v>
      </c>
      <c r="N128" s="3">
        <v>4.2813333333333334</v>
      </c>
      <c r="O128" s="3">
        <v>4.2813333333333334</v>
      </c>
      <c r="P128" s="5">
        <f t="shared" ref="P128" si="207">O128*(1+$J$1)</f>
        <v>4.7094666666666676</v>
      </c>
      <c r="Q128" s="6">
        <f t="shared" si="179"/>
        <v>4.9449400000000008</v>
      </c>
      <c r="R128" s="6">
        <f t="shared" si="164"/>
        <v>5.1921870000000014</v>
      </c>
      <c r="S128" s="6">
        <f t="shared" si="165"/>
        <v>5.4517963500000022</v>
      </c>
      <c r="T128" s="6">
        <f t="shared" si="166"/>
        <v>5.7243861675000023</v>
      </c>
      <c r="U128" s="6">
        <f t="shared" si="167"/>
        <v>6.0106054758750025</v>
      </c>
      <c r="V128" s="6">
        <f t="shared" si="168"/>
        <v>6.311135749668753</v>
      </c>
      <c r="W128" s="6">
        <f t="shared" si="169"/>
        <v>6.6266925371521905</v>
      </c>
      <c r="X128" s="6">
        <f t="shared" si="170"/>
        <v>6.9580271640097999</v>
      </c>
      <c r="Y128" s="6">
        <f t="shared" si="171"/>
        <v>7.3059285222102899</v>
      </c>
      <c r="Z128" s="6">
        <f t="shared" si="160"/>
        <v>7.6712249483208046</v>
      </c>
      <c r="AA128" s="3"/>
    </row>
    <row r="129" spans="1:27" x14ac:dyDescent="0.15">
      <c r="A129" s="1">
        <v>125</v>
      </c>
      <c r="B129" s="1" t="s">
        <v>319</v>
      </c>
      <c r="C129" s="1" t="s">
        <v>94</v>
      </c>
      <c r="D129" s="1" t="s">
        <v>305</v>
      </c>
      <c r="E129" s="1" t="s">
        <v>306</v>
      </c>
      <c r="F129" s="1" t="s">
        <v>320</v>
      </c>
      <c r="G129" s="1" t="s">
        <v>939</v>
      </c>
      <c r="H129" s="1">
        <v>31</v>
      </c>
      <c r="I129" s="1" t="s">
        <v>7</v>
      </c>
      <c r="J129" s="3">
        <v>27.523000000000003</v>
      </c>
      <c r="K129" s="5">
        <f t="shared" ref="K129" si="208">J129*(1+$J$1)</f>
        <v>30.275300000000005</v>
      </c>
      <c r="L129" s="6">
        <f t="shared" ref="L129" si="209">K129*(1+$L$1)</f>
        <v>31.789065000000008</v>
      </c>
      <c r="M129" s="6">
        <f t="shared" ref="M129:M130" si="210">L129*(1+$L$1)</f>
        <v>33.378518250000006</v>
      </c>
      <c r="N129" s="6">
        <f t="shared" ref="N129:N130" si="211">M129*(1+$L$1)</f>
        <v>35.047444162500007</v>
      </c>
      <c r="O129" s="6">
        <f t="shared" ref="O129:O132" si="212">N129*(1+$L$1)</f>
        <v>36.79981637062501</v>
      </c>
      <c r="P129" s="6">
        <f t="shared" ref="P129:P132" si="213">O129*(1+$L$1)</f>
        <v>38.639807189156265</v>
      </c>
      <c r="Q129" s="6">
        <f t="shared" si="179"/>
        <v>40.571797548614079</v>
      </c>
      <c r="R129" s="6">
        <f t="shared" si="164"/>
        <v>42.600387426044783</v>
      </c>
      <c r="S129" s="6">
        <f t="shared" si="165"/>
        <v>44.730406797347023</v>
      </c>
      <c r="T129" s="6">
        <f t="shared" si="166"/>
        <v>46.966927137214377</v>
      </c>
      <c r="U129" s="6">
        <f t="shared" si="167"/>
        <v>49.3152734940751</v>
      </c>
      <c r="V129" s="6">
        <f t="shared" si="168"/>
        <v>51.781037168778859</v>
      </c>
      <c r="W129" s="6">
        <f t="shared" si="169"/>
        <v>54.370089027217801</v>
      </c>
      <c r="X129" s="6">
        <f t="shared" si="170"/>
        <v>57.088593478578694</v>
      </c>
      <c r="Y129" s="6">
        <f t="shared" si="171"/>
        <v>59.943023152507635</v>
      </c>
      <c r="Z129" s="6">
        <f t="shared" si="160"/>
        <v>62.940174310133017</v>
      </c>
      <c r="AA129" s="3"/>
    </row>
    <row r="130" spans="1:27" x14ac:dyDescent="0.15">
      <c r="A130" s="1">
        <v>126</v>
      </c>
      <c r="B130" s="1" t="s">
        <v>321</v>
      </c>
      <c r="C130" s="1" t="s">
        <v>94</v>
      </c>
      <c r="D130" s="1" t="s">
        <v>85</v>
      </c>
      <c r="E130" s="1" t="s">
        <v>95</v>
      </c>
      <c r="F130" s="1" t="s">
        <v>322</v>
      </c>
      <c r="G130" s="1" t="s">
        <v>939</v>
      </c>
      <c r="H130" s="1">
        <v>6</v>
      </c>
      <c r="I130" s="1" t="s">
        <v>7</v>
      </c>
      <c r="J130" s="3">
        <v>30.581</v>
      </c>
      <c r="K130" s="5">
        <f t="shared" ref="K130" si="214">J130*(1+$J$1)</f>
        <v>33.639099999999999</v>
      </c>
      <c r="L130" s="6">
        <f t="shared" ref="L130" si="215">K130*(1+$L$1)</f>
        <v>35.321055000000001</v>
      </c>
      <c r="M130" s="6">
        <f t="shared" si="210"/>
        <v>37.087107750000001</v>
      </c>
      <c r="N130" s="6">
        <f t="shared" si="211"/>
        <v>38.941463137500001</v>
      </c>
      <c r="O130" s="6">
        <f t="shared" si="212"/>
        <v>40.888536294375001</v>
      </c>
      <c r="P130" s="6">
        <f t="shared" si="213"/>
        <v>42.932963109093755</v>
      </c>
      <c r="Q130" s="6">
        <f t="shared" si="179"/>
        <v>45.079611264548447</v>
      </c>
      <c r="R130" s="6">
        <f t="shared" si="164"/>
        <v>47.333591827775869</v>
      </c>
      <c r="S130" s="6">
        <f t="shared" si="165"/>
        <v>49.700271419164665</v>
      </c>
      <c r="T130" s="6">
        <f t="shared" si="166"/>
        <v>52.185284990122902</v>
      </c>
      <c r="U130" s="6">
        <f t="shared" si="167"/>
        <v>54.794549239629049</v>
      </c>
      <c r="V130" s="6">
        <f t="shared" si="168"/>
        <v>57.534276701610501</v>
      </c>
      <c r="W130" s="6">
        <f t="shared" si="169"/>
        <v>60.410990536691031</v>
      </c>
      <c r="X130" s="6">
        <f t="shared" si="170"/>
        <v>63.431540063525588</v>
      </c>
      <c r="Y130" s="6">
        <f t="shared" si="171"/>
        <v>66.60311706670187</v>
      </c>
      <c r="Z130" s="6">
        <f t="shared" si="160"/>
        <v>69.93327292003697</v>
      </c>
      <c r="AA130" s="3"/>
    </row>
    <row r="131" spans="1:27" x14ac:dyDescent="0.15">
      <c r="A131" s="1">
        <v>127</v>
      </c>
      <c r="B131" s="1" t="s">
        <v>323</v>
      </c>
      <c r="C131" s="1" t="s">
        <v>55</v>
      </c>
      <c r="D131" s="1" t="s">
        <v>74</v>
      </c>
      <c r="E131" s="1" t="s">
        <v>324</v>
      </c>
      <c r="F131" s="1" t="s">
        <v>325</v>
      </c>
      <c r="G131" s="1" t="s">
        <v>939</v>
      </c>
      <c r="H131" s="1">
        <v>159</v>
      </c>
      <c r="I131" s="1" t="s">
        <v>7</v>
      </c>
      <c r="J131" s="3">
        <v>9.7859999999999996</v>
      </c>
      <c r="K131" s="3">
        <v>10.275333333333332</v>
      </c>
      <c r="L131" s="3">
        <v>10.789</v>
      </c>
      <c r="M131" s="5">
        <f>L131*(1+$J$1)</f>
        <v>11.867900000000001</v>
      </c>
      <c r="N131" s="6">
        <f t="shared" ref="N131:N132" si="216">M131*(1+$L$1)</f>
        <v>12.461295000000002</v>
      </c>
      <c r="O131" s="6">
        <f t="shared" si="212"/>
        <v>13.084359750000003</v>
      </c>
      <c r="P131" s="6">
        <f t="shared" si="213"/>
        <v>13.738577737500004</v>
      </c>
      <c r="Q131" s="6">
        <f t="shared" si="179"/>
        <v>14.425506624375004</v>
      </c>
      <c r="R131" s="6">
        <f t="shared" si="164"/>
        <v>15.146781955593754</v>
      </c>
      <c r="S131" s="6">
        <f t="shared" si="165"/>
        <v>15.904121053373443</v>
      </c>
      <c r="T131" s="6">
        <f t="shared" si="166"/>
        <v>16.699327106042116</v>
      </c>
      <c r="U131" s="6">
        <f t="shared" si="167"/>
        <v>17.534293461344223</v>
      </c>
      <c r="V131" s="6">
        <f t="shared" si="168"/>
        <v>18.411008134411436</v>
      </c>
      <c r="W131" s="6">
        <f t="shared" si="169"/>
        <v>19.331558541132008</v>
      </c>
      <c r="X131" s="6">
        <f t="shared" si="170"/>
        <v>20.298136468188609</v>
      </c>
      <c r="Y131" s="6">
        <f t="shared" si="171"/>
        <v>21.313043291598042</v>
      </c>
      <c r="Z131" s="6">
        <f t="shared" si="160"/>
        <v>22.378695456177944</v>
      </c>
      <c r="AA131" s="3"/>
    </row>
    <row r="132" spans="1:27" x14ac:dyDescent="0.15">
      <c r="A132" s="1">
        <v>128</v>
      </c>
      <c r="B132" s="1" t="s">
        <v>326</v>
      </c>
      <c r="C132" s="1" t="s">
        <v>94</v>
      </c>
      <c r="D132" s="1" t="s">
        <v>305</v>
      </c>
      <c r="E132" s="1" t="s">
        <v>306</v>
      </c>
      <c r="F132" s="1" t="s">
        <v>327</v>
      </c>
      <c r="G132" s="1" t="s">
        <v>939</v>
      </c>
      <c r="H132" s="1">
        <v>31</v>
      </c>
      <c r="I132" s="1" t="s">
        <v>7</v>
      </c>
      <c r="J132" s="3">
        <v>23.853333333333335</v>
      </c>
      <c r="K132" s="5">
        <f t="shared" ref="K132" si="217">J132*(1+$J$1)</f>
        <v>26.238666666666671</v>
      </c>
      <c r="L132" s="6">
        <f t="shared" ref="L132" si="218">K132*(1+$L$1)</f>
        <v>27.550600000000006</v>
      </c>
      <c r="M132" s="6">
        <f t="shared" ref="M132" si="219">L132*(1+$L$1)</f>
        <v>28.928130000000007</v>
      </c>
      <c r="N132" s="6">
        <f t="shared" si="216"/>
        <v>30.374536500000008</v>
      </c>
      <c r="O132" s="6">
        <f t="shared" si="212"/>
        <v>31.89326332500001</v>
      </c>
      <c r="P132" s="6">
        <f t="shared" si="213"/>
        <v>33.487926491250015</v>
      </c>
      <c r="Q132" s="6">
        <f t="shared" si="179"/>
        <v>35.162322815812516</v>
      </c>
      <c r="R132" s="6">
        <f t="shared" si="164"/>
        <v>36.920438956603142</v>
      </c>
      <c r="S132" s="6">
        <f t="shared" si="165"/>
        <v>38.766460904433302</v>
      </c>
      <c r="T132" s="6">
        <f t="shared" si="166"/>
        <v>40.704783949654967</v>
      </c>
      <c r="U132" s="6">
        <f t="shared" si="167"/>
        <v>42.74002314713772</v>
      </c>
      <c r="V132" s="6">
        <f t="shared" si="168"/>
        <v>44.877024304494604</v>
      </c>
      <c r="W132" s="6">
        <f t="shared" si="169"/>
        <v>47.120875519719334</v>
      </c>
      <c r="X132" s="6">
        <f t="shared" si="170"/>
        <v>49.476919295705301</v>
      </c>
      <c r="Y132" s="6">
        <f t="shared" si="171"/>
        <v>51.95076526049057</v>
      </c>
      <c r="Z132" s="6">
        <f t="shared" si="160"/>
        <v>54.548303523515102</v>
      </c>
      <c r="AA132" s="3"/>
    </row>
    <row r="133" spans="1:27" ht="24" x14ac:dyDescent="0.15">
      <c r="A133" s="1">
        <v>129</v>
      </c>
      <c r="B133" s="1" t="s">
        <v>328</v>
      </c>
      <c r="C133" s="1" t="s">
        <v>26</v>
      </c>
      <c r="D133" s="1" t="s">
        <v>329</v>
      </c>
      <c r="E133" s="1" t="s">
        <v>330</v>
      </c>
      <c r="F133" s="1" t="s">
        <v>331</v>
      </c>
      <c r="G133" s="1" t="s">
        <v>939</v>
      </c>
      <c r="H133" s="1">
        <v>180</v>
      </c>
      <c r="I133" s="1" t="s">
        <v>7</v>
      </c>
      <c r="J133" s="3">
        <v>11.315</v>
      </c>
      <c r="K133" s="3">
        <v>11.880666666666666</v>
      </c>
      <c r="L133" s="3">
        <v>12.475</v>
      </c>
      <c r="M133" s="3">
        <v>13.098666666666666</v>
      </c>
      <c r="N133" s="3">
        <v>14.408666666666667</v>
      </c>
      <c r="O133" s="5">
        <f>N133*(1+$J$1)</f>
        <v>15.849533333333335</v>
      </c>
      <c r="P133" s="6">
        <f t="shared" ref="P133:P134" si="220">O133*(1+$L$1)</f>
        <v>16.642010000000003</v>
      </c>
      <c r="Q133" s="6">
        <f t="shared" si="179"/>
        <v>17.474110500000002</v>
      </c>
      <c r="R133" s="6">
        <f t="shared" si="164"/>
        <v>18.347816025000004</v>
      </c>
      <c r="S133" s="6">
        <f t="shared" si="165"/>
        <v>19.265206826250004</v>
      </c>
      <c r="T133" s="6">
        <f t="shared" si="166"/>
        <v>20.228467167562506</v>
      </c>
      <c r="U133" s="6">
        <f t="shared" si="167"/>
        <v>21.239890525940634</v>
      </c>
      <c r="V133" s="6">
        <f t="shared" si="168"/>
        <v>22.301885052237665</v>
      </c>
      <c r="W133" s="6">
        <f t="shared" si="169"/>
        <v>23.416979304849548</v>
      </c>
      <c r="X133" s="6">
        <f t="shared" si="170"/>
        <v>24.587828270092025</v>
      </c>
      <c r="Y133" s="6">
        <f t="shared" si="171"/>
        <v>25.817219683596626</v>
      </c>
      <c r="Z133" s="6">
        <f t="shared" si="160"/>
        <v>27.108080667776459</v>
      </c>
      <c r="AA133" s="3"/>
    </row>
    <row r="134" spans="1:27" x14ac:dyDescent="0.15">
      <c r="A134" s="1">
        <v>130</v>
      </c>
      <c r="B134" s="1" t="s">
        <v>332</v>
      </c>
      <c r="C134" s="1" t="s">
        <v>94</v>
      </c>
      <c r="D134" s="1" t="s">
        <v>305</v>
      </c>
      <c r="E134" s="1" t="s">
        <v>306</v>
      </c>
      <c r="F134" s="1" t="s">
        <v>333</v>
      </c>
      <c r="G134" s="1" t="s">
        <v>939</v>
      </c>
      <c r="H134" s="1">
        <v>36</v>
      </c>
      <c r="I134" s="1" t="s">
        <v>7</v>
      </c>
      <c r="J134" s="3">
        <v>12.232333333333335</v>
      </c>
      <c r="K134" s="6">
        <f t="shared" ref="K134" si="221">J134*(1+$L$1)</f>
        <v>12.843950000000001</v>
      </c>
      <c r="L134" s="6">
        <f t="shared" ref="L134" si="222">K134*(1+$L$1)</f>
        <v>13.486147500000001</v>
      </c>
      <c r="M134" s="6">
        <f t="shared" ref="M134" si="223">L134*(1+$L$1)</f>
        <v>14.160454875000003</v>
      </c>
      <c r="N134" s="6">
        <f t="shared" ref="N134" si="224">M134*(1+$L$1)</f>
        <v>14.868477618750003</v>
      </c>
      <c r="O134" s="6">
        <f t="shared" ref="O134" si="225">N134*(1+$L$1)</f>
        <v>15.611901499687503</v>
      </c>
      <c r="P134" s="6">
        <f t="shared" si="220"/>
        <v>16.392496574671878</v>
      </c>
      <c r="Q134" s="6">
        <f t="shared" si="179"/>
        <v>17.212121403405472</v>
      </c>
      <c r="R134" s="6">
        <f t="shared" si="164"/>
        <v>18.072727473575746</v>
      </c>
      <c r="S134" s="6">
        <f t="shared" si="165"/>
        <v>18.976363847254536</v>
      </c>
      <c r="T134" s="6">
        <f t="shared" si="166"/>
        <v>19.925182039617262</v>
      </c>
      <c r="U134" s="6">
        <f t="shared" si="167"/>
        <v>20.921441141598127</v>
      </c>
      <c r="V134" s="6">
        <f t="shared" si="168"/>
        <v>21.967513198678034</v>
      </c>
      <c r="W134" s="6">
        <f t="shared" si="169"/>
        <v>23.065888858611938</v>
      </c>
      <c r="X134" s="6">
        <f t="shared" si="170"/>
        <v>24.219183301542536</v>
      </c>
      <c r="Y134" s="6">
        <f t="shared" si="171"/>
        <v>25.430142466619664</v>
      </c>
      <c r="Z134" s="6">
        <f t="shared" si="160"/>
        <v>26.701649589950648</v>
      </c>
      <c r="AA134" s="3"/>
    </row>
    <row r="135" spans="1:27" ht="36" x14ac:dyDescent="0.15">
      <c r="A135" s="1">
        <v>131</v>
      </c>
      <c r="B135" s="1" t="s">
        <v>334</v>
      </c>
      <c r="C135" s="1" t="s">
        <v>335</v>
      </c>
      <c r="D135" s="1" t="s">
        <v>298</v>
      </c>
      <c r="E135" s="1" t="s">
        <v>336</v>
      </c>
      <c r="F135" s="1" t="s">
        <v>337</v>
      </c>
      <c r="G135" s="1" t="s">
        <v>939</v>
      </c>
      <c r="H135" s="1">
        <v>913</v>
      </c>
      <c r="I135" s="1" t="s">
        <v>7</v>
      </c>
      <c r="J135" s="3">
        <v>5.198666666666667</v>
      </c>
      <c r="K135" s="3">
        <v>5.198666666666667</v>
      </c>
      <c r="L135" s="3">
        <v>5.5106666666666664</v>
      </c>
      <c r="M135" s="3">
        <v>5.5106666666666664</v>
      </c>
      <c r="N135" s="3">
        <v>5.8413333333333339</v>
      </c>
      <c r="O135" s="3">
        <v>5.8413333333333339</v>
      </c>
      <c r="P135" s="3">
        <v>6.1916666666666664</v>
      </c>
      <c r="Q135" s="3">
        <v>6.1916666666666664</v>
      </c>
      <c r="R135" s="3">
        <v>6.5633333333333335</v>
      </c>
      <c r="S135" s="3">
        <v>6.5633333333333335</v>
      </c>
      <c r="T135" s="5">
        <f t="shared" ref="T135" si="226">S135*(1+$J$1)</f>
        <v>7.2196666666666678</v>
      </c>
      <c r="U135" s="6">
        <f>T135*(1+$L$1)</f>
        <v>7.5806500000000012</v>
      </c>
      <c r="V135" s="6">
        <f t="shared" ref="V135:Z135" si="227">U135*(1+$L$1)</f>
        <v>7.9596825000000013</v>
      </c>
      <c r="W135" s="6">
        <f t="shared" si="227"/>
        <v>8.357666625000002</v>
      </c>
      <c r="X135" s="6">
        <f t="shared" si="227"/>
        <v>8.7755499562500017</v>
      </c>
      <c r="Y135" s="6">
        <f t="shared" si="227"/>
        <v>9.2143274540625022</v>
      </c>
      <c r="Z135" s="6">
        <f t="shared" si="160"/>
        <v>9.6750438267656271</v>
      </c>
      <c r="AA135" s="3"/>
    </row>
    <row r="136" spans="1:27" x14ac:dyDescent="0.15">
      <c r="A136" s="1">
        <v>132</v>
      </c>
      <c r="B136" s="1" t="s">
        <v>338</v>
      </c>
      <c r="C136" s="1" t="s">
        <v>40</v>
      </c>
      <c r="D136" s="1" t="s">
        <v>329</v>
      </c>
      <c r="E136" s="1" t="s">
        <v>339</v>
      </c>
      <c r="F136" s="1" t="s">
        <v>340</v>
      </c>
      <c r="G136" s="1" t="s">
        <v>939</v>
      </c>
      <c r="H136" s="1">
        <v>76</v>
      </c>
      <c r="I136" s="1" t="s">
        <v>7</v>
      </c>
      <c r="J136" s="3">
        <v>15.290666666666668</v>
      </c>
      <c r="K136" s="3">
        <v>16.055</v>
      </c>
      <c r="L136" s="3">
        <v>16.857666666666667</v>
      </c>
      <c r="M136" s="3">
        <v>18.543666666666663</v>
      </c>
      <c r="N136" s="5">
        <f>M136*(1+$J$1)</f>
        <v>20.398033333333331</v>
      </c>
      <c r="O136" s="6">
        <f t="shared" ref="O136:O139" si="228">N136*(1+$L$1)</f>
        <v>21.417934999999996</v>
      </c>
      <c r="P136" s="6">
        <f t="shared" ref="P136:P141" si="229">O136*(1+$L$1)</f>
        <v>22.488831749999996</v>
      </c>
      <c r="Q136" s="6">
        <f t="shared" ref="Q136:Q176" si="230">P136*(1+$L$1)</f>
        <v>23.613273337499997</v>
      </c>
      <c r="R136" s="6">
        <f t="shared" ref="R136:Z136" si="231">Q136*(1+$L$1)</f>
        <v>24.793937004375</v>
      </c>
      <c r="S136" s="6">
        <f t="shared" si="231"/>
        <v>26.033633854593752</v>
      </c>
      <c r="T136" s="6">
        <f t="shared" si="231"/>
        <v>27.335315547323439</v>
      </c>
      <c r="U136" s="6">
        <f t="shared" si="231"/>
        <v>28.702081324689612</v>
      </c>
      <c r="V136" s="6">
        <f t="shared" si="231"/>
        <v>30.137185390924095</v>
      </c>
      <c r="W136" s="6">
        <f t="shared" si="231"/>
        <v>31.6440446604703</v>
      </c>
      <c r="X136" s="6">
        <f t="shared" si="231"/>
        <v>33.226246893493816</v>
      </c>
      <c r="Y136" s="6">
        <f t="shared" si="231"/>
        <v>34.887559238168507</v>
      </c>
      <c r="Z136" s="6">
        <f t="shared" si="160"/>
        <v>36.631937200076933</v>
      </c>
      <c r="AA136" s="3"/>
    </row>
    <row r="137" spans="1:27" x14ac:dyDescent="0.15">
      <c r="A137" s="1">
        <v>133</v>
      </c>
      <c r="B137" s="1" t="s">
        <v>341</v>
      </c>
      <c r="C137" s="1" t="s">
        <v>94</v>
      </c>
      <c r="D137" s="1" t="s">
        <v>305</v>
      </c>
      <c r="E137" s="1" t="s">
        <v>306</v>
      </c>
      <c r="F137" s="1" t="s">
        <v>342</v>
      </c>
      <c r="G137" s="1" t="s">
        <v>939</v>
      </c>
      <c r="H137" s="1">
        <v>22</v>
      </c>
      <c r="I137" s="1" t="s">
        <v>7</v>
      </c>
      <c r="J137" s="3">
        <v>9.1743333333333332</v>
      </c>
      <c r="K137" s="5">
        <f t="shared" ref="K137:L139" si="232">J137*(1+$J$1)</f>
        <v>10.091766666666667</v>
      </c>
      <c r="L137" s="6">
        <f t="shared" ref="L137" si="233">K137*(1+$L$1)</f>
        <v>10.596355000000001</v>
      </c>
      <c r="M137" s="6">
        <f t="shared" ref="M137:M138" si="234">L137*(1+$L$1)</f>
        <v>11.126172750000002</v>
      </c>
      <c r="N137" s="6">
        <f t="shared" ref="N137:N139" si="235">M137*(1+$L$1)</f>
        <v>11.682481387500003</v>
      </c>
      <c r="O137" s="6">
        <f t="shared" si="228"/>
        <v>12.266605456875004</v>
      </c>
      <c r="P137" s="6">
        <f t="shared" si="229"/>
        <v>12.879935729718754</v>
      </c>
      <c r="Q137" s="6">
        <f t="shared" si="230"/>
        <v>13.523932516204693</v>
      </c>
      <c r="R137" s="6">
        <f t="shared" ref="R137:Z137" si="236">Q137*(1+$L$1)</f>
        <v>14.200129142014928</v>
      </c>
      <c r="S137" s="6">
        <f t="shared" si="236"/>
        <v>14.910135599115675</v>
      </c>
      <c r="T137" s="6">
        <f t="shared" si="236"/>
        <v>15.655642379071459</v>
      </c>
      <c r="U137" s="6">
        <f t="shared" si="236"/>
        <v>16.438424498025032</v>
      </c>
      <c r="V137" s="6">
        <f t="shared" si="236"/>
        <v>17.260345722926285</v>
      </c>
      <c r="W137" s="6">
        <f t="shared" si="236"/>
        <v>18.123363009072602</v>
      </c>
      <c r="X137" s="6">
        <f t="shared" si="236"/>
        <v>19.029531159526233</v>
      </c>
      <c r="Y137" s="6">
        <f t="shared" si="236"/>
        <v>19.981007717502546</v>
      </c>
      <c r="Z137" s="6">
        <f t="shared" si="160"/>
        <v>20.980058103377676</v>
      </c>
      <c r="AA137" s="3"/>
    </row>
    <row r="138" spans="1:27" x14ac:dyDescent="0.15">
      <c r="A138" s="1">
        <v>134</v>
      </c>
      <c r="B138" s="1" t="s">
        <v>343</v>
      </c>
      <c r="C138" s="1" t="s">
        <v>94</v>
      </c>
      <c r="D138" s="1" t="s">
        <v>305</v>
      </c>
      <c r="E138" s="1" t="s">
        <v>306</v>
      </c>
      <c r="F138" s="1" t="s">
        <v>344</v>
      </c>
      <c r="G138" s="1" t="s">
        <v>939</v>
      </c>
      <c r="H138" s="1">
        <v>33</v>
      </c>
      <c r="I138" s="1" t="s">
        <v>7</v>
      </c>
      <c r="J138" s="3">
        <v>10.703333333333335</v>
      </c>
      <c r="K138" s="5">
        <f t="shared" si="232"/>
        <v>11.773666666666669</v>
      </c>
      <c r="L138" s="6">
        <f t="shared" ref="L138" si="237">K138*(1+$L$1)</f>
        <v>12.362350000000003</v>
      </c>
      <c r="M138" s="6">
        <f t="shared" si="234"/>
        <v>12.980467500000003</v>
      </c>
      <c r="N138" s="6">
        <f t="shared" si="235"/>
        <v>13.629490875000004</v>
      </c>
      <c r="O138" s="6">
        <f t="shared" si="228"/>
        <v>14.310965418750005</v>
      </c>
      <c r="P138" s="6">
        <f t="shared" si="229"/>
        <v>15.026513689687505</v>
      </c>
      <c r="Q138" s="6">
        <f t="shared" si="230"/>
        <v>15.777839374171881</v>
      </c>
      <c r="R138" s="6">
        <f t="shared" ref="R138:Z138" si="238">Q138*(1+$L$1)</f>
        <v>16.566731342880477</v>
      </c>
      <c r="S138" s="6">
        <f t="shared" si="238"/>
        <v>17.395067910024501</v>
      </c>
      <c r="T138" s="6">
        <f t="shared" si="238"/>
        <v>18.264821305525729</v>
      </c>
      <c r="U138" s="6">
        <f t="shared" si="238"/>
        <v>19.178062370802017</v>
      </c>
      <c r="V138" s="6">
        <f t="shared" si="238"/>
        <v>20.136965489342121</v>
      </c>
      <c r="W138" s="6">
        <f t="shared" si="238"/>
        <v>21.143813763809227</v>
      </c>
      <c r="X138" s="6">
        <f t="shared" si="238"/>
        <v>22.20100445199969</v>
      </c>
      <c r="Y138" s="6">
        <f t="shared" si="238"/>
        <v>23.311054674599674</v>
      </c>
      <c r="Z138" s="6">
        <f t="shared" si="160"/>
        <v>24.476607408329659</v>
      </c>
      <c r="AA138" s="3"/>
    </row>
    <row r="139" spans="1:27" ht="24" x14ac:dyDescent="0.15">
      <c r="A139" s="1">
        <v>135</v>
      </c>
      <c r="B139" s="1" t="s">
        <v>345</v>
      </c>
      <c r="C139" s="1" t="s">
        <v>44</v>
      </c>
      <c r="D139" s="1" t="s">
        <v>305</v>
      </c>
      <c r="E139" s="1" t="s">
        <v>346</v>
      </c>
      <c r="F139" s="1" t="s">
        <v>347</v>
      </c>
      <c r="G139" s="1" t="s">
        <v>939</v>
      </c>
      <c r="H139" s="1">
        <v>21</v>
      </c>
      <c r="I139" s="1" t="s">
        <v>7</v>
      </c>
      <c r="J139" s="3">
        <v>33.638999999999996</v>
      </c>
      <c r="K139" s="3">
        <v>35.321000000000005</v>
      </c>
      <c r="L139" s="5">
        <f t="shared" si="232"/>
        <v>38.853100000000012</v>
      </c>
      <c r="M139" s="6">
        <f t="shared" ref="M139" si="239">L139*(1+$L$1)</f>
        <v>40.795755000000014</v>
      </c>
      <c r="N139" s="6">
        <f t="shared" si="235"/>
        <v>42.835542750000016</v>
      </c>
      <c r="O139" s="6">
        <f t="shared" si="228"/>
        <v>44.977319887500016</v>
      </c>
      <c r="P139" s="6">
        <f t="shared" si="229"/>
        <v>47.226185881875018</v>
      </c>
      <c r="Q139" s="6">
        <f t="shared" si="230"/>
        <v>49.587495175968769</v>
      </c>
      <c r="R139" s="6">
        <f t="shared" ref="R139:Z139" si="240">Q139*(1+$L$1)</f>
        <v>52.066869934767212</v>
      </c>
      <c r="S139" s="6">
        <f t="shared" si="240"/>
        <v>54.670213431505573</v>
      </c>
      <c r="T139" s="6">
        <f t="shared" si="240"/>
        <v>57.403724103080854</v>
      </c>
      <c r="U139" s="6">
        <f t="shared" si="240"/>
        <v>60.273910308234903</v>
      </c>
      <c r="V139" s="6">
        <f t="shared" si="240"/>
        <v>63.287605823646651</v>
      </c>
      <c r="W139" s="6">
        <f t="shared" si="240"/>
        <v>66.451986114828983</v>
      </c>
      <c r="X139" s="6">
        <f t="shared" si="240"/>
        <v>69.774585420570432</v>
      </c>
      <c r="Y139" s="6">
        <f t="shared" si="240"/>
        <v>73.26331469159895</v>
      </c>
      <c r="Z139" s="6">
        <f t="shared" si="160"/>
        <v>76.926480426178898</v>
      </c>
      <c r="AA139" s="3"/>
    </row>
    <row r="140" spans="1:27" x14ac:dyDescent="0.15">
      <c r="A140" s="1">
        <v>136</v>
      </c>
      <c r="B140" s="1" t="s">
        <v>348</v>
      </c>
      <c r="C140" s="1" t="s">
        <v>40</v>
      </c>
      <c r="D140" s="1" t="s">
        <v>349</v>
      </c>
      <c r="E140" s="1" t="s">
        <v>350</v>
      </c>
      <c r="F140" s="1" t="s">
        <v>930</v>
      </c>
      <c r="G140" s="1" t="s">
        <v>939</v>
      </c>
      <c r="H140" s="1">
        <v>352</v>
      </c>
      <c r="I140" s="1" t="s">
        <v>7</v>
      </c>
      <c r="J140" s="3">
        <v>4.5870000000000006</v>
      </c>
      <c r="K140" s="3">
        <v>4.5870000000000006</v>
      </c>
      <c r="L140" s="3">
        <v>4.8929999999999998</v>
      </c>
      <c r="M140" s="3">
        <v>5.198666666666667</v>
      </c>
      <c r="N140" s="5">
        <f>M140*(1+$J$1)</f>
        <v>5.7185333333333341</v>
      </c>
      <c r="O140" s="6">
        <f t="shared" ref="O140" si="241">N140*(1+$L$1)</f>
        <v>6.0044600000000008</v>
      </c>
      <c r="P140" s="6">
        <f t="shared" si="229"/>
        <v>6.3046830000000007</v>
      </c>
      <c r="Q140" s="6">
        <f t="shared" si="230"/>
        <v>6.6199171500000009</v>
      </c>
      <c r="R140" s="6">
        <f t="shared" ref="R140:Z140" si="242">Q140*(1+$L$1)</f>
        <v>6.9509130075000014</v>
      </c>
      <c r="S140" s="6">
        <f t="shared" si="242"/>
        <v>7.2984586578750017</v>
      </c>
      <c r="T140" s="6">
        <f t="shared" si="242"/>
        <v>7.6633815907687524</v>
      </c>
      <c r="U140" s="6">
        <f t="shared" si="242"/>
        <v>8.046550670307191</v>
      </c>
      <c r="V140" s="6">
        <f t="shared" si="242"/>
        <v>8.4488782038225505</v>
      </c>
      <c r="W140" s="6">
        <f t="shared" si="242"/>
        <v>8.8713221140136778</v>
      </c>
      <c r="X140" s="6">
        <f t="shared" si="242"/>
        <v>9.3148882197143621</v>
      </c>
      <c r="Y140" s="6">
        <f t="shared" si="242"/>
        <v>9.7806326307000813</v>
      </c>
      <c r="Z140" s="6">
        <f t="shared" si="160"/>
        <v>10.269664262235086</v>
      </c>
      <c r="AA140" s="3"/>
    </row>
    <row r="141" spans="1:27" x14ac:dyDescent="0.15">
      <c r="A141" s="1">
        <v>137</v>
      </c>
      <c r="B141" s="1" t="s">
        <v>348</v>
      </c>
      <c r="C141" s="1" t="s">
        <v>40</v>
      </c>
      <c r="D141" s="1" t="s">
        <v>351</v>
      </c>
      <c r="E141" s="1" t="s">
        <v>352</v>
      </c>
      <c r="F141" s="1" t="s">
        <v>353</v>
      </c>
      <c r="G141" s="1" t="s">
        <v>939</v>
      </c>
      <c r="H141" s="1">
        <v>307</v>
      </c>
      <c r="I141" s="1" t="s">
        <v>7</v>
      </c>
      <c r="J141" s="3">
        <v>4.5870000000000006</v>
      </c>
      <c r="K141" s="3">
        <v>4.5870000000000006</v>
      </c>
      <c r="L141" s="3">
        <v>4.8929999999999998</v>
      </c>
      <c r="M141" s="3">
        <v>5.198666666666667</v>
      </c>
      <c r="N141" s="5">
        <f>M141*(1+$J$1)</f>
        <v>5.7185333333333341</v>
      </c>
      <c r="O141" s="6">
        <f t="shared" ref="O141" si="243">N141*(1+$L$1)</f>
        <v>6.0044600000000008</v>
      </c>
      <c r="P141" s="6">
        <f t="shared" si="229"/>
        <v>6.3046830000000007</v>
      </c>
      <c r="Q141" s="6">
        <f t="shared" si="230"/>
        <v>6.6199171500000009</v>
      </c>
      <c r="R141" s="6">
        <f t="shared" ref="R141:Z141" si="244">Q141*(1+$L$1)</f>
        <v>6.9509130075000014</v>
      </c>
      <c r="S141" s="6">
        <f t="shared" si="244"/>
        <v>7.2984586578750017</v>
      </c>
      <c r="T141" s="6">
        <f t="shared" si="244"/>
        <v>7.6633815907687524</v>
      </c>
      <c r="U141" s="6">
        <f t="shared" si="244"/>
        <v>8.046550670307191</v>
      </c>
      <c r="V141" s="6">
        <f t="shared" si="244"/>
        <v>8.4488782038225505</v>
      </c>
      <c r="W141" s="6">
        <f t="shared" si="244"/>
        <v>8.8713221140136778</v>
      </c>
      <c r="X141" s="6">
        <f t="shared" si="244"/>
        <v>9.3148882197143621</v>
      </c>
      <c r="Y141" s="6">
        <f t="shared" si="244"/>
        <v>9.7806326307000813</v>
      </c>
      <c r="Z141" s="6">
        <f t="shared" si="160"/>
        <v>10.269664262235086</v>
      </c>
      <c r="AA141" s="3"/>
    </row>
    <row r="142" spans="1:27" x14ac:dyDescent="0.15">
      <c r="A142" s="1">
        <v>138</v>
      </c>
      <c r="B142" s="1" t="s">
        <v>179</v>
      </c>
      <c r="C142" s="1" t="s">
        <v>26</v>
      </c>
      <c r="D142" s="1" t="s">
        <v>85</v>
      </c>
      <c r="E142" s="1" t="s">
        <v>198</v>
      </c>
      <c r="F142" s="1" t="s">
        <v>354</v>
      </c>
      <c r="G142" s="1" t="s">
        <v>939</v>
      </c>
      <c r="H142" s="1">
        <v>95</v>
      </c>
      <c r="I142" s="1" t="s">
        <v>7</v>
      </c>
      <c r="J142" s="3">
        <v>3.9756666666666667</v>
      </c>
      <c r="K142" s="3">
        <v>10.403666666666668</v>
      </c>
      <c r="L142" s="3">
        <v>10.403666666666668</v>
      </c>
      <c r="M142" s="3">
        <v>10.924000000000001</v>
      </c>
      <c r="N142" s="3">
        <v>10.924000000000001</v>
      </c>
      <c r="O142" s="5">
        <f>N142*(1+$J$1)</f>
        <v>12.016400000000003</v>
      </c>
      <c r="P142" s="6">
        <f t="shared" ref="P142:P146" si="245">O142*(1+$L$1)</f>
        <v>12.617220000000003</v>
      </c>
      <c r="Q142" s="6">
        <f t="shared" si="230"/>
        <v>13.248081000000004</v>
      </c>
      <c r="R142" s="6">
        <f t="shared" ref="R142:R176" si="246">Q142*(1+$L$1)</f>
        <v>13.910485050000005</v>
      </c>
      <c r="S142" s="6">
        <f t="shared" ref="S142:Y157" si="247">R142*(1+$L$1)</f>
        <v>14.606009302500006</v>
      </c>
      <c r="T142" s="6">
        <f t="shared" si="247"/>
        <v>15.336309767625007</v>
      </c>
      <c r="U142" s="6">
        <f t="shared" si="247"/>
        <v>16.103125256006258</v>
      </c>
      <c r="V142" s="6">
        <f t="shared" si="247"/>
        <v>16.908281518806572</v>
      </c>
      <c r="W142" s="6">
        <f t="shared" si="247"/>
        <v>17.753695594746901</v>
      </c>
      <c r="X142" s="6">
        <f t="shared" si="247"/>
        <v>18.641380374484246</v>
      </c>
      <c r="Y142" s="6">
        <f t="shared" si="247"/>
        <v>19.57344939320846</v>
      </c>
      <c r="Z142" s="6">
        <f t="shared" si="160"/>
        <v>20.552121862868884</v>
      </c>
      <c r="AA142" s="3"/>
    </row>
    <row r="143" spans="1:27" x14ac:dyDescent="0.15">
      <c r="A143" s="1">
        <v>139</v>
      </c>
      <c r="B143" s="1" t="s">
        <v>355</v>
      </c>
      <c r="C143" s="1" t="s">
        <v>55</v>
      </c>
      <c r="D143" s="1" t="s">
        <v>305</v>
      </c>
      <c r="E143" s="1" t="s">
        <v>356</v>
      </c>
      <c r="F143" s="1" t="s">
        <v>357</v>
      </c>
      <c r="G143" s="1" t="s">
        <v>939</v>
      </c>
      <c r="H143" s="1">
        <v>70</v>
      </c>
      <c r="I143" s="1" t="s">
        <v>7</v>
      </c>
      <c r="J143" s="3">
        <v>19.052</v>
      </c>
      <c r="K143" s="3">
        <v>20.004666666666665</v>
      </c>
      <c r="L143" s="3">
        <v>22.004999999999999</v>
      </c>
      <c r="M143" s="5">
        <f>L143*(1+$J$1)</f>
        <v>24.205500000000001</v>
      </c>
      <c r="N143" s="6">
        <f t="shared" ref="N143:N146" si="248">M143*(1+$L$1)</f>
        <v>25.415775000000004</v>
      </c>
      <c r="O143" s="6">
        <f t="shared" ref="O143:O146" si="249">N143*(1+$L$1)</f>
        <v>26.686563750000005</v>
      </c>
      <c r="P143" s="6">
        <f t="shared" si="245"/>
        <v>28.020891937500007</v>
      </c>
      <c r="Q143" s="6">
        <f t="shared" si="230"/>
        <v>29.421936534375011</v>
      </c>
      <c r="R143" s="6">
        <f t="shared" si="246"/>
        <v>30.893033361093764</v>
      </c>
      <c r="S143" s="6">
        <f t="shared" si="247"/>
        <v>32.437685029148454</v>
      </c>
      <c r="T143" s="6">
        <f t="shared" si="247"/>
        <v>34.059569280605878</v>
      </c>
      <c r="U143" s="6">
        <f t="shared" si="247"/>
        <v>35.762547744636173</v>
      </c>
      <c r="V143" s="6">
        <f t="shared" si="247"/>
        <v>37.550675131867983</v>
      </c>
      <c r="W143" s="6">
        <f t="shared" si="247"/>
        <v>39.428208888461384</v>
      </c>
      <c r="X143" s="6">
        <f t="shared" si="247"/>
        <v>41.399619332884456</v>
      </c>
      <c r="Y143" s="6">
        <f t="shared" si="247"/>
        <v>43.469600299528679</v>
      </c>
      <c r="Z143" s="6">
        <f t="shared" ref="Z143:Z206" si="250">Y143*(1+$L$1)</f>
        <v>45.643080314505113</v>
      </c>
      <c r="AA143" s="3"/>
    </row>
    <row r="144" spans="1:27" x14ac:dyDescent="0.15">
      <c r="A144" s="1">
        <v>140</v>
      </c>
      <c r="B144" s="1" t="s">
        <v>358</v>
      </c>
      <c r="C144" s="1" t="s">
        <v>44</v>
      </c>
      <c r="D144" s="1" t="s">
        <v>85</v>
      </c>
      <c r="E144" s="1" t="s">
        <v>86</v>
      </c>
      <c r="F144" s="1" t="s">
        <v>359</v>
      </c>
      <c r="G144" s="1" t="s">
        <v>939</v>
      </c>
      <c r="H144" s="1">
        <v>57</v>
      </c>
      <c r="I144" s="1" t="s">
        <v>7</v>
      </c>
      <c r="J144" s="3">
        <v>15.382333333333333</v>
      </c>
      <c r="K144" s="3">
        <v>16.151333333333334</v>
      </c>
      <c r="L144" s="5">
        <f>K144*(1+$J$1)</f>
        <v>17.76646666666667</v>
      </c>
      <c r="M144" s="6">
        <f t="shared" ref="M144" si="251">L144*(1+$L$1)</f>
        <v>18.654790000000006</v>
      </c>
      <c r="N144" s="6">
        <f t="shared" si="248"/>
        <v>19.587529500000006</v>
      </c>
      <c r="O144" s="6">
        <f t="shared" si="249"/>
        <v>20.566905975000008</v>
      </c>
      <c r="P144" s="6">
        <f t="shared" si="245"/>
        <v>21.595251273750009</v>
      </c>
      <c r="Q144" s="6">
        <f t="shared" si="230"/>
        <v>22.675013837437511</v>
      </c>
      <c r="R144" s="6">
        <f t="shared" si="246"/>
        <v>23.808764529309389</v>
      </c>
      <c r="S144" s="6">
        <f t="shared" si="247"/>
        <v>24.99920275577486</v>
      </c>
      <c r="T144" s="6">
        <f t="shared" si="247"/>
        <v>26.249162893563604</v>
      </c>
      <c r="U144" s="6">
        <f t="shared" si="247"/>
        <v>27.561621038241785</v>
      </c>
      <c r="V144" s="6">
        <f t="shared" si="247"/>
        <v>28.939702090153876</v>
      </c>
      <c r="W144" s="6">
        <f t="shared" si="247"/>
        <v>30.386687194661572</v>
      </c>
      <c r="X144" s="6">
        <f t="shared" si="247"/>
        <v>31.906021554394652</v>
      </c>
      <c r="Y144" s="6">
        <f t="shared" si="247"/>
        <v>33.501322632114388</v>
      </c>
      <c r="Z144" s="6">
        <f t="shared" si="250"/>
        <v>35.176388763720105</v>
      </c>
      <c r="AA144" s="3"/>
    </row>
    <row r="145" spans="1:27" x14ac:dyDescent="0.15">
      <c r="A145" s="1">
        <v>141</v>
      </c>
      <c r="B145" s="1" t="s">
        <v>360</v>
      </c>
      <c r="C145" s="1" t="s">
        <v>44</v>
      </c>
      <c r="D145" s="1" t="s">
        <v>361</v>
      </c>
      <c r="E145" s="1" t="s">
        <v>362</v>
      </c>
      <c r="F145" s="1" t="s">
        <v>363</v>
      </c>
      <c r="G145" s="1" t="s">
        <v>939</v>
      </c>
      <c r="H145" s="1">
        <v>90</v>
      </c>
      <c r="I145" s="1" t="s">
        <v>7</v>
      </c>
      <c r="J145" s="3">
        <v>22.93566666666667</v>
      </c>
      <c r="K145" s="3">
        <v>24.082666666666668</v>
      </c>
      <c r="L145" s="5">
        <f t="shared" ref="L145" si="252">K145*(1+$J$1)</f>
        <v>26.490933333333338</v>
      </c>
      <c r="M145" s="6">
        <f t="shared" ref="M145" si="253">L145*(1+$L$1)</f>
        <v>27.815480000000004</v>
      </c>
      <c r="N145" s="6">
        <f t="shared" si="248"/>
        <v>29.206254000000005</v>
      </c>
      <c r="O145" s="6">
        <f t="shared" si="249"/>
        <v>30.666566700000008</v>
      </c>
      <c r="P145" s="6">
        <f t="shared" si="245"/>
        <v>32.199895035000011</v>
      </c>
      <c r="Q145" s="6">
        <f t="shared" si="230"/>
        <v>33.809889786750013</v>
      </c>
      <c r="R145" s="6">
        <f t="shared" si="246"/>
        <v>35.500384276087516</v>
      </c>
      <c r="S145" s="6">
        <f t="shared" si="247"/>
        <v>37.275403489891893</v>
      </c>
      <c r="T145" s="6">
        <f t="shared" si="247"/>
        <v>39.13917366438649</v>
      </c>
      <c r="U145" s="6">
        <f t="shared" si="247"/>
        <v>41.096132347605817</v>
      </c>
      <c r="V145" s="6">
        <f t="shared" si="247"/>
        <v>43.150938964986111</v>
      </c>
      <c r="W145" s="6">
        <f t="shared" si="247"/>
        <v>45.308485913235415</v>
      </c>
      <c r="X145" s="6">
        <f t="shared" si="247"/>
        <v>47.573910208897189</v>
      </c>
      <c r="Y145" s="6">
        <f t="shared" si="247"/>
        <v>49.952605719342053</v>
      </c>
      <c r="Z145" s="6">
        <f t="shared" si="250"/>
        <v>52.450236005309158</v>
      </c>
      <c r="AA145" s="3"/>
    </row>
    <row r="146" spans="1:27" x14ac:dyDescent="0.15">
      <c r="A146" s="1">
        <v>142</v>
      </c>
      <c r="B146" s="1" t="s">
        <v>364</v>
      </c>
      <c r="C146" s="1" t="s">
        <v>44</v>
      </c>
      <c r="D146" s="1" t="s">
        <v>85</v>
      </c>
      <c r="E146" s="1" t="s">
        <v>86</v>
      </c>
      <c r="F146" s="1" t="s">
        <v>365</v>
      </c>
      <c r="G146" s="1" t="s">
        <v>939</v>
      </c>
      <c r="H146" s="1">
        <v>239</v>
      </c>
      <c r="I146" s="1" t="s">
        <v>7</v>
      </c>
      <c r="J146" s="3">
        <v>9.1743333333333332</v>
      </c>
      <c r="K146" s="3">
        <v>9.6330000000000009</v>
      </c>
      <c r="L146" s="5">
        <f>K146*(1+$J$1)</f>
        <v>10.596300000000001</v>
      </c>
      <c r="M146" s="6">
        <f t="shared" ref="M146" si="254">L146*(1+$L$1)</f>
        <v>11.126115000000002</v>
      </c>
      <c r="N146" s="6">
        <f t="shared" si="248"/>
        <v>11.682420750000002</v>
      </c>
      <c r="O146" s="6">
        <f t="shared" si="249"/>
        <v>12.266541787500003</v>
      </c>
      <c r="P146" s="6">
        <f t="shared" si="245"/>
        <v>12.879868876875005</v>
      </c>
      <c r="Q146" s="6">
        <f t="shared" si="230"/>
        <v>13.523862320718756</v>
      </c>
      <c r="R146" s="6">
        <f t="shared" si="246"/>
        <v>14.200055436754694</v>
      </c>
      <c r="S146" s="6">
        <f t="shared" si="247"/>
        <v>14.91005820859243</v>
      </c>
      <c r="T146" s="6">
        <f t="shared" si="247"/>
        <v>15.655561119022051</v>
      </c>
      <c r="U146" s="6">
        <f t="shared" si="247"/>
        <v>16.438339174973155</v>
      </c>
      <c r="V146" s="6">
        <f t="shared" si="247"/>
        <v>17.260256133721814</v>
      </c>
      <c r="W146" s="6">
        <f t="shared" si="247"/>
        <v>18.123268940407904</v>
      </c>
      <c r="X146" s="6">
        <f t="shared" si="247"/>
        <v>19.029432387428301</v>
      </c>
      <c r="Y146" s="6">
        <f t="shared" si="247"/>
        <v>19.980904006799715</v>
      </c>
      <c r="Z146" s="6">
        <f t="shared" si="250"/>
        <v>20.9799492071397</v>
      </c>
      <c r="AA146" s="3"/>
    </row>
    <row r="147" spans="1:27" x14ac:dyDescent="0.15">
      <c r="A147" s="1">
        <v>143</v>
      </c>
      <c r="B147" s="1" t="s">
        <v>366</v>
      </c>
      <c r="C147" s="1" t="s">
        <v>26</v>
      </c>
      <c r="D147" s="1" t="s">
        <v>329</v>
      </c>
      <c r="E147" s="1" t="s">
        <v>330</v>
      </c>
      <c r="F147" s="1" t="s">
        <v>367</v>
      </c>
      <c r="G147" s="1" t="s">
        <v>939</v>
      </c>
      <c r="H147" s="1">
        <v>117</v>
      </c>
      <c r="I147" s="1" t="s">
        <v>7</v>
      </c>
      <c r="J147" s="3">
        <v>9.6330000000000009</v>
      </c>
      <c r="K147" s="3">
        <v>10.114666666666666</v>
      </c>
      <c r="L147" s="3">
        <v>10.620333333333333</v>
      </c>
      <c r="M147" s="3">
        <v>11.682666666666668</v>
      </c>
      <c r="N147" s="3">
        <v>12.266666666666667</v>
      </c>
      <c r="O147" s="5">
        <f>N147*(1+$J$1)</f>
        <v>13.493333333333336</v>
      </c>
      <c r="P147" s="6">
        <f t="shared" ref="P147:P163" si="255">O147*(1+$L$1)</f>
        <v>14.168000000000003</v>
      </c>
      <c r="Q147" s="6">
        <f t="shared" si="230"/>
        <v>14.876400000000004</v>
      </c>
      <c r="R147" s="6">
        <f t="shared" si="246"/>
        <v>15.620220000000005</v>
      </c>
      <c r="S147" s="6">
        <f t="shared" si="247"/>
        <v>16.401231000000006</v>
      </c>
      <c r="T147" s="6">
        <f t="shared" si="247"/>
        <v>17.221292550000008</v>
      </c>
      <c r="U147" s="6">
        <f t="shared" si="247"/>
        <v>18.082357177500011</v>
      </c>
      <c r="V147" s="6">
        <f t="shared" si="247"/>
        <v>18.986475036375012</v>
      </c>
      <c r="W147" s="6">
        <f t="shared" si="247"/>
        <v>19.935798788193765</v>
      </c>
      <c r="X147" s="6">
        <f t="shared" si="247"/>
        <v>20.932588727603452</v>
      </c>
      <c r="Y147" s="6">
        <f t="shared" si="247"/>
        <v>21.979218163983624</v>
      </c>
      <c r="Z147" s="6">
        <f t="shared" si="250"/>
        <v>23.078179072182806</v>
      </c>
      <c r="AA147" s="3"/>
    </row>
    <row r="148" spans="1:27" x14ac:dyDescent="0.15">
      <c r="A148" s="1">
        <v>144</v>
      </c>
      <c r="B148" s="1" t="s">
        <v>368</v>
      </c>
      <c r="C148" s="1" t="s">
        <v>44</v>
      </c>
      <c r="D148" s="1" t="s">
        <v>85</v>
      </c>
      <c r="E148" s="1" t="s">
        <v>86</v>
      </c>
      <c r="F148" s="1" t="s">
        <v>369</v>
      </c>
      <c r="G148" s="1" t="s">
        <v>939</v>
      </c>
      <c r="H148" s="1">
        <v>63</v>
      </c>
      <c r="I148" s="1" t="s">
        <v>7</v>
      </c>
      <c r="J148" s="3">
        <v>11.712666666666667</v>
      </c>
      <c r="K148" s="3">
        <v>12.299666666666667</v>
      </c>
      <c r="L148" s="5">
        <f>K148*(1+$J$1)</f>
        <v>13.529633333333335</v>
      </c>
      <c r="M148" s="6">
        <f t="shared" ref="M148:N148" si="256">L148*(1+$L$1)</f>
        <v>14.206115000000002</v>
      </c>
      <c r="N148" s="6">
        <f t="shared" si="256"/>
        <v>14.916420750000004</v>
      </c>
      <c r="O148" s="6">
        <f t="shared" ref="O148:O154" si="257">N148*(1+$L$1)</f>
        <v>15.662241787500005</v>
      </c>
      <c r="P148" s="6">
        <f t="shared" si="255"/>
        <v>16.445353876875007</v>
      </c>
      <c r="Q148" s="6">
        <f t="shared" si="230"/>
        <v>17.267621570718759</v>
      </c>
      <c r="R148" s="6">
        <f t="shared" si="246"/>
        <v>18.131002649254697</v>
      </c>
      <c r="S148" s="6">
        <f t="shared" si="247"/>
        <v>19.037552781717434</v>
      </c>
      <c r="T148" s="6">
        <f t="shared" si="247"/>
        <v>19.989430420803306</v>
      </c>
      <c r="U148" s="6">
        <f t="shared" si="247"/>
        <v>20.988901941843473</v>
      </c>
      <c r="V148" s="6">
        <f t="shared" si="247"/>
        <v>22.038347038935648</v>
      </c>
      <c r="W148" s="6">
        <f t="shared" si="247"/>
        <v>23.140264390882432</v>
      </c>
      <c r="X148" s="6">
        <f t="shared" si="247"/>
        <v>24.297277610426555</v>
      </c>
      <c r="Y148" s="6">
        <f t="shared" si="247"/>
        <v>25.512141490947883</v>
      </c>
      <c r="Z148" s="6">
        <f t="shared" si="250"/>
        <v>26.787748565495278</v>
      </c>
      <c r="AA148" s="3"/>
    </row>
    <row r="149" spans="1:27" x14ac:dyDescent="0.15">
      <c r="A149" s="1">
        <v>145</v>
      </c>
      <c r="B149" s="1" t="s">
        <v>370</v>
      </c>
      <c r="C149" s="1" t="s">
        <v>55</v>
      </c>
      <c r="D149" s="1" t="s">
        <v>371</v>
      </c>
      <c r="E149" s="1" t="s">
        <v>372</v>
      </c>
      <c r="F149" s="1" t="s">
        <v>92</v>
      </c>
      <c r="G149" s="1" t="s">
        <v>939</v>
      </c>
      <c r="H149" s="1">
        <v>153</v>
      </c>
      <c r="I149" s="1" t="s">
        <v>7</v>
      </c>
      <c r="J149" s="3">
        <v>11.009333333333332</v>
      </c>
      <c r="K149" s="3">
        <v>11.559666666666667</v>
      </c>
      <c r="L149" s="3">
        <v>12.137666666666666</v>
      </c>
      <c r="M149" s="5">
        <f>L149*(1+$J$1)</f>
        <v>13.351433333333334</v>
      </c>
      <c r="N149" s="6">
        <f t="shared" ref="N149:N153" si="258">M149*(1+$L$1)</f>
        <v>14.019005000000002</v>
      </c>
      <c r="O149" s="6">
        <f t="shared" si="257"/>
        <v>14.719955250000002</v>
      </c>
      <c r="P149" s="6">
        <f t="shared" si="255"/>
        <v>15.455953012500002</v>
      </c>
      <c r="Q149" s="6">
        <f t="shared" si="230"/>
        <v>16.228750663125002</v>
      </c>
      <c r="R149" s="6">
        <f t="shared" si="246"/>
        <v>17.040188196281253</v>
      </c>
      <c r="S149" s="6">
        <f t="shared" si="247"/>
        <v>17.892197606095316</v>
      </c>
      <c r="T149" s="6">
        <f t="shared" si="247"/>
        <v>18.786807486400082</v>
      </c>
      <c r="U149" s="6">
        <f t="shared" si="247"/>
        <v>19.726147860720086</v>
      </c>
      <c r="V149" s="6">
        <f t="shared" si="247"/>
        <v>20.71245525375609</v>
      </c>
      <c r="W149" s="6">
        <f t="shared" si="247"/>
        <v>21.748078016443895</v>
      </c>
      <c r="X149" s="6">
        <f t="shared" si="247"/>
        <v>22.83548191726609</v>
      </c>
      <c r="Y149" s="6">
        <f t="shared" si="247"/>
        <v>23.977256013129395</v>
      </c>
      <c r="Z149" s="6">
        <f t="shared" si="250"/>
        <v>25.176118813785866</v>
      </c>
      <c r="AA149" s="3"/>
    </row>
    <row r="150" spans="1:27" x14ac:dyDescent="0.15">
      <c r="A150" s="1">
        <v>146</v>
      </c>
      <c r="B150" s="1" t="s">
        <v>373</v>
      </c>
      <c r="C150" s="1" t="s">
        <v>44</v>
      </c>
      <c r="D150" s="1" t="s">
        <v>85</v>
      </c>
      <c r="E150" s="1" t="s">
        <v>86</v>
      </c>
      <c r="F150" s="1" t="s">
        <v>374</v>
      </c>
      <c r="G150" s="1" t="s">
        <v>939</v>
      </c>
      <c r="H150" s="1">
        <v>30</v>
      </c>
      <c r="I150" s="1" t="s">
        <v>7</v>
      </c>
      <c r="J150" s="3">
        <v>18.348666666666666</v>
      </c>
      <c r="K150" s="3">
        <v>19.266000000000002</v>
      </c>
      <c r="L150" s="5">
        <f>K150*(1+$J$1)</f>
        <v>21.192600000000002</v>
      </c>
      <c r="M150" s="6">
        <f t="shared" ref="M150" si="259">L150*(1+$L$1)</f>
        <v>22.252230000000004</v>
      </c>
      <c r="N150" s="6">
        <f t="shared" si="258"/>
        <v>23.364841500000004</v>
      </c>
      <c r="O150" s="6">
        <f t="shared" si="257"/>
        <v>24.533083575000006</v>
      </c>
      <c r="P150" s="6">
        <f t="shared" si="255"/>
        <v>25.759737753750009</v>
      </c>
      <c r="Q150" s="6">
        <f t="shared" si="230"/>
        <v>27.047724641437512</v>
      </c>
      <c r="R150" s="6">
        <f t="shared" si="246"/>
        <v>28.400110873509387</v>
      </c>
      <c r="S150" s="6">
        <f t="shared" si="247"/>
        <v>29.82011641718486</v>
      </c>
      <c r="T150" s="6">
        <f t="shared" si="247"/>
        <v>31.311122238044103</v>
      </c>
      <c r="U150" s="6">
        <f t="shared" si="247"/>
        <v>32.87667834994631</v>
      </c>
      <c r="V150" s="6">
        <f t="shared" si="247"/>
        <v>34.520512267443628</v>
      </c>
      <c r="W150" s="6">
        <f t="shared" si="247"/>
        <v>36.246537880815808</v>
      </c>
      <c r="X150" s="6">
        <f t="shared" si="247"/>
        <v>38.058864774856602</v>
      </c>
      <c r="Y150" s="6">
        <f t="shared" si="247"/>
        <v>39.96180801359943</v>
      </c>
      <c r="Z150" s="6">
        <f t="shared" si="250"/>
        <v>41.959898414279401</v>
      </c>
      <c r="AA150" s="3"/>
    </row>
    <row r="151" spans="1:27" x14ac:dyDescent="0.15">
      <c r="A151" s="1">
        <v>147</v>
      </c>
      <c r="B151" s="1" t="s">
        <v>375</v>
      </c>
      <c r="C151" s="1" t="s">
        <v>44</v>
      </c>
      <c r="D151" s="1" t="s">
        <v>305</v>
      </c>
      <c r="E151" s="1" t="s">
        <v>346</v>
      </c>
      <c r="F151" s="1" t="s">
        <v>376</v>
      </c>
      <c r="G151" s="1" t="s">
        <v>939</v>
      </c>
      <c r="H151" s="1">
        <v>86</v>
      </c>
      <c r="I151" s="1" t="s">
        <v>7</v>
      </c>
      <c r="J151" s="3">
        <v>23.700333333333333</v>
      </c>
      <c r="K151" s="3">
        <v>24.885333333333332</v>
      </c>
      <c r="L151" s="5">
        <f t="shared" ref="L151" si="260">K151*(1+$J$1)</f>
        <v>27.373866666666668</v>
      </c>
      <c r="M151" s="6">
        <f t="shared" ref="M151:M153" si="261">L151*(1+$L$1)</f>
        <v>28.742560000000001</v>
      </c>
      <c r="N151" s="6">
        <f t="shared" si="258"/>
        <v>30.179688000000002</v>
      </c>
      <c r="O151" s="6">
        <f t="shared" si="257"/>
        <v>31.688672400000005</v>
      </c>
      <c r="P151" s="6">
        <f t="shared" si="255"/>
        <v>33.273106020000007</v>
      </c>
      <c r="Q151" s="6">
        <f t="shared" si="230"/>
        <v>34.936761321000006</v>
      </c>
      <c r="R151" s="6">
        <f t="shared" si="246"/>
        <v>36.683599387050009</v>
      </c>
      <c r="S151" s="6">
        <f t="shared" si="247"/>
        <v>38.517779356402514</v>
      </c>
      <c r="T151" s="6">
        <f t="shared" si="247"/>
        <v>40.443668324222642</v>
      </c>
      <c r="U151" s="6">
        <f t="shared" si="247"/>
        <v>42.465851740433777</v>
      </c>
      <c r="V151" s="6">
        <f t="shared" si="247"/>
        <v>44.589144327455465</v>
      </c>
      <c r="W151" s="6">
        <f t="shared" si="247"/>
        <v>46.818601543828237</v>
      </c>
      <c r="X151" s="6">
        <f t="shared" si="247"/>
        <v>49.159531621019653</v>
      </c>
      <c r="Y151" s="6">
        <f t="shared" si="247"/>
        <v>51.617508202070638</v>
      </c>
      <c r="Z151" s="6">
        <f t="shared" si="250"/>
        <v>54.198383612174176</v>
      </c>
      <c r="AA151" s="3"/>
    </row>
    <row r="152" spans="1:27" ht="24" x14ac:dyDescent="0.15">
      <c r="A152" s="1">
        <v>148</v>
      </c>
      <c r="B152" s="1" t="s">
        <v>377</v>
      </c>
      <c r="C152" s="1" t="s">
        <v>94</v>
      </c>
      <c r="D152" s="1" t="s">
        <v>85</v>
      </c>
      <c r="E152" s="1" t="s">
        <v>95</v>
      </c>
      <c r="F152" s="1" t="s">
        <v>378</v>
      </c>
      <c r="G152" s="1" t="s">
        <v>939</v>
      </c>
      <c r="H152" s="1">
        <v>17</v>
      </c>
      <c r="I152" s="1" t="s">
        <v>7</v>
      </c>
      <c r="J152" s="3">
        <v>27.523000000000003</v>
      </c>
      <c r="K152" s="5">
        <f t="shared" ref="K152" si="262">J152*(1+$J$1)</f>
        <v>30.275300000000005</v>
      </c>
      <c r="L152" s="6">
        <f t="shared" ref="L152" si="263">K152*(1+$L$1)</f>
        <v>31.789065000000008</v>
      </c>
      <c r="M152" s="6">
        <f t="shared" si="261"/>
        <v>33.378518250000006</v>
      </c>
      <c r="N152" s="6">
        <f t="shared" si="258"/>
        <v>35.047444162500007</v>
      </c>
      <c r="O152" s="6">
        <f t="shared" si="257"/>
        <v>36.79981637062501</v>
      </c>
      <c r="P152" s="6">
        <f t="shared" si="255"/>
        <v>38.639807189156265</v>
      </c>
      <c r="Q152" s="6">
        <f t="shared" si="230"/>
        <v>40.571797548614079</v>
      </c>
      <c r="R152" s="6">
        <f t="shared" si="246"/>
        <v>42.600387426044783</v>
      </c>
      <c r="S152" s="6">
        <f t="shared" si="247"/>
        <v>44.730406797347023</v>
      </c>
      <c r="T152" s="6">
        <f t="shared" si="247"/>
        <v>46.966927137214377</v>
      </c>
      <c r="U152" s="6">
        <f t="shared" si="247"/>
        <v>49.3152734940751</v>
      </c>
      <c r="V152" s="6">
        <f t="shared" si="247"/>
        <v>51.781037168778859</v>
      </c>
      <c r="W152" s="6">
        <f t="shared" si="247"/>
        <v>54.370089027217801</v>
      </c>
      <c r="X152" s="6">
        <f t="shared" si="247"/>
        <v>57.088593478578694</v>
      </c>
      <c r="Y152" s="6">
        <f t="shared" si="247"/>
        <v>59.943023152507635</v>
      </c>
      <c r="Z152" s="6">
        <f t="shared" si="250"/>
        <v>62.940174310133017</v>
      </c>
      <c r="AA152" s="3"/>
    </row>
    <row r="153" spans="1:27" x14ac:dyDescent="0.15">
      <c r="A153" s="1">
        <v>149</v>
      </c>
      <c r="B153" s="1" t="s">
        <v>379</v>
      </c>
      <c r="C153" s="1" t="s">
        <v>94</v>
      </c>
      <c r="D153" s="1" t="s">
        <v>85</v>
      </c>
      <c r="E153" s="1" t="s">
        <v>95</v>
      </c>
      <c r="F153" s="1" t="s">
        <v>380</v>
      </c>
      <c r="G153" s="1" t="s">
        <v>939</v>
      </c>
      <c r="H153" s="1">
        <v>37</v>
      </c>
      <c r="I153" s="1" t="s">
        <v>7</v>
      </c>
      <c r="J153" s="3">
        <v>24.46466666666667</v>
      </c>
      <c r="K153" s="5">
        <f t="shared" ref="K153" si="264">J153*(1+$J$1)</f>
        <v>26.911133333333339</v>
      </c>
      <c r="L153" s="6">
        <f t="shared" ref="L153" si="265">K153*(1+$L$1)</f>
        <v>28.256690000000006</v>
      </c>
      <c r="M153" s="6">
        <f t="shared" si="261"/>
        <v>29.669524500000009</v>
      </c>
      <c r="N153" s="6">
        <f t="shared" si="258"/>
        <v>31.153000725000009</v>
      </c>
      <c r="O153" s="6">
        <f t="shared" si="257"/>
        <v>32.710650761250008</v>
      </c>
      <c r="P153" s="6">
        <f t="shared" si="255"/>
        <v>34.346183299312507</v>
      </c>
      <c r="Q153" s="6">
        <f t="shared" si="230"/>
        <v>36.063492464278134</v>
      </c>
      <c r="R153" s="6">
        <f t="shared" si="246"/>
        <v>37.86666708749204</v>
      </c>
      <c r="S153" s="6">
        <f t="shared" si="247"/>
        <v>39.760000441866644</v>
      </c>
      <c r="T153" s="6">
        <f t="shared" si="247"/>
        <v>41.748000463959976</v>
      </c>
      <c r="U153" s="6">
        <f t="shared" si="247"/>
        <v>43.835400487157976</v>
      </c>
      <c r="V153" s="6">
        <f t="shared" si="247"/>
        <v>46.027170511515877</v>
      </c>
      <c r="W153" s="6">
        <f t="shared" si="247"/>
        <v>48.32852903709167</v>
      </c>
      <c r="X153" s="6">
        <f t="shared" si="247"/>
        <v>50.744955488946253</v>
      </c>
      <c r="Y153" s="6">
        <f t="shared" si="247"/>
        <v>53.282203263393569</v>
      </c>
      <c r="Z153" s="6">
        <f t="shared" si="250"/>
        <v>55.94631342656325</v>
      </c>
      <c r="AA153" s="3"/>
    </row>
    <row r="154" spans="1:27" x14ac:dyDescent="0.15">
      <c r="A154" s="1">
        <v>150</v>
      </c>
      <c r="B154" s="1" t="s">
        <v>381</v>
      </c>
      <c r="C154" s="1" t="s">
        <v>55</v>
      </c>
      <c r="D154" s="1" t="s">
        <v>74</v>
      </c>
      <c r="E154" s="1" t="s">
        <v>324</v>
      </c>
      <c r="F154" s="1" t="s">
        <v>382</v>
      </c>
      <c r="G154" s="1" t="s">
        <v>939</v>
      </c>
      <c r="H154" s="1">
        <v>184</v>
      </c>
      <c r="I154" s="1" t="s">
        <v>7</v>
      </c>
      <c r="J154" s="3">
        <v>10.091666666666667</v>
      </c>
      <c r="K154" s="3">
        <v>10.703333333333335</v>
      </c>
      <c r="L154" s="3">
        <v>11.315</v>
      </c>
      <c r="M154" s="5">
        <f>L154*(1+$J$1)</f>
        <v>12.4465</v>
      </c>
      <c r="N154" s="6">
        <f t="shared" ref="N154" si="266">M154*(1+$L$1)</f>
        <v>13.068825</v>
      </c>
      <c r="O154" s="6">
        <f t="shared" si="257"/>
        <v>13.722266250000001</v>
      </c>
      <c r="P154" s="6">
        <f t="shared" si="255"/>
        <v>14.4083795625</v>
      </c>
      <c r="Q154" s="6">
        <f t="shared" si="230"/>
        <v>15.128798540625001</v>
      </c>
      <c r="R154" s="6">
        <f t="shared" si="246"/>
        <v>15.885238467656251</v>
      </c>
      <c r="S154" s="6">
        <f t="shared" si="247"/>
        <v>16.679500391039063</v>
      </c>
      <c r="T154" s="6">
        <f t="shared" si="247"/>
        <v>17.513475410591017</v>
      </c>
      <c r="U154" s="6">
        <f t="shared" si="247"/>
        <v>18.389149181120569</v>
      </c>
      <c r="V154" s="6">
        <f t="shared" si="247"/>
        <v>19.308606640176599</v>
      </c>
      <c r="W154" s="6">
        <f t="shared" si="247"/>
        <v>20.274036972185431</v>
      </c>
      <c r="X154" s="6">
        <f t="shared" si="247"/>
        <v>21.287738820794704</v>
      </c>
      <c r="Y154" s="6">
        <f t="shared" si="247"/>
        <v>22.35212576183444</v>
      </c>
      <c r="Z154" s="6">
        <f t="shared" si="250"/>
        <v>23.469732049926161</v>
      </c>
      <c r="AA154" s="3"/>
    </row>
    <row r="155" spans="1:27" x14ac:dyDescent="0.15">
      <c r="A155" s="1">
        <v>151</v>
      </c>
      <c r="B155" s="1" t="s">
        <v>383</v>
      </c>
      <c r="C155" s="1" t="s">
        <v>40</v>
      </c>
      <c r="D155" s="1" t="s">
        <v>298</v>
      </c>
      <c r="E155" s="1" t="s">
        <v>384</v>
      </c>
      <c r="F155" s="1" t="s">
        <v>385</v>
      </c>
      <c r="G155" s="1" t="s">
        <v>939</v>
      </c>
      <c r="H155" s="1">
        <v>211</v>
      </c>
      <c r="I155" s="1" t="s">
        <v>7</v>
      </c>
      <c r="J155" s="3">
        <v>8.929666666666666</v>
      </c>
      <c r="K155" s="3">
        <v>9.3759999999999994</v>
      </c>
      <c r="L155" s="3">
        <v>9.8450000000000006</v>
      </c>
      <c r="M155" s="3">
        <v>10.829333333333333</v>
      </c>
      <c r="N155" s="5">
        <f>M155*(1+$J$1)</f>
        <v>11.912266666666667</v>
      </c>
      <c r="O155" s="6">
        <f t="shared" ref="O155:O163" si="267">N155*(1+$L$1)</f>
        <v>12.507880000000002</v>
      </c>
      <c r="P155" s="6">
        <f t="shared" si="255"/>
        <v>13.133274000000002</v>
      </c>
      <c r="Q155" s="6">
        <f t="shared" si="230"/>
        <v>13.789937700000003</v>
      </c>
      <c r="R155" s="6">
        <f t="shared" si="246"/>
        <v>14.479434585000003</v>
      </c>
      <c r="S155" s="6">
        <f t="shared" si="247"/>
        <v>15.203406314250005</v>
      </c>
      <c r="T155" s="6">
        <f t="shared" si="247"/>
        <v>15.963576629962505</v>
      </c>
      <c r="U155" s="6">
        <f t="shared" si="247"/>
        <v>16.761755461460631</v>
      </c>
      <c r="V155" s="6">
        <f t="shared" si="247"/>
        <v>17.599843234533662</v>
      </c>
      <c r="W155" s="6">
        <f t="shared" si="247"/>
        <v>18.479835396260345</v>
      </c>
      <c r="X155" s="6">
        <f t="shared" si="247"/>
        <v>19.403827166073363</v>
      </c>
      <c r="Y155" s="6">
        <f t="shared" si="247"/>
        <v>20.374018524377032</v>
      </c>
      <c r="Z155" s="6">
        <f t="shared" si="250"/>
        <v>21.392719450595884</v>
      </c>
      <c r="AA155" s="3"/>
    </row>
    <row r="156" spans="1:27" x14ac:dyDescent="0.15">
      <c r="A156" s="1">
        <v>152</v>
      </c>
      <c r="B156" s="1" t="s">
        <v>386</v>
      </c>
      <c r="C156" s="1" t="s">
        <v>94</v>
      </c>
      <c r="D156" s="1" t="s">
        <v>387</v>
      </c>
      <c r="E156" s="1" t="s">
        <v>388</v>
      </c>
      <c r="F156" s="1" t="s">
        <v>389</v>
      </c>
      <c r="G156" s="1" t="s">
        <v>939</v>
      </c>
      <c r="H156" s="1">
        <v>17</v>
      </c>
      <c r="I156" s="1" t="s">
        <v>7</v>
      </c>
      <c r="J156" s="3">
        <v>33.731000000000002</v>
      </c>
      <c r="K156" s="5">
        <f t="shared" ref="K156" si="268">J156*(1+$J$1)</f>
        <v>37.104100000000003</v>
      </c>
      <c r="L156" s="6">
        <f t="shared" ref="L156" si="269">K156*(1+$L$1)</f>
        <v>38.959305000000008</v>
      </c>
      <c r="M156" s="6">
        <f t="shared" ref="M156" si="270">L156*(1+$L$1)</f>
        <v>40.90727025000001</v>
      </c>
      <c r="N156" s="6">
        <f t="shared" ref="N156:N157" si="271">M156*(1+$L$1)</f>
        <v>42.952633762500014</v>
      </c>
      <c r="O156" s="6">
        <f t="shared" si="267"/>
        <v>45.100265450625017</v>
      </c>
      <c r="P156" s="6">
        <f t="shared" si="255"/>
        <v>47.355278723156268</v>
      </c>
      <c r="Q156" s="6">
        <f t="shared" si="230"/>
        <v>49.723042659314082</v>
      </c>
      <c r="R156" s="6">
        <f t="shared" si="246"/>
        <v>52.209194792279789</v>
      </c>
      <c r="S156" s="6">
        <f t="shared" si="247"/>
        <v>54.819654531893782</v>
      </c>
      <c r="T156" s="6">
        <f t="shared" si="247"/>
        <v>57.560637258488477</v>
      </c>
      <c r="U156" s="6">
        <f t="shared" si="247"/>
        <v>60.4386691214129</v>
      </c>
      <c r="V156" s="6">
        <f t="shared" si="247"/>
        <v>63.460602577483549</v>
      </c>
      <c r="W156" s="6">
        <f t="shared" si="247"/>
        <v>66.63363270635773</v>
      </c>
      <c r="X156" s="6">
        <f t="shared" si="247"/>
        <v>69.965314341675622</v>
      </c>
      <c r="Y156" s="6">
        <f t="shared" si="247"/>
        <v>73.463580058759405</v>
      </c>
      <c r="Z156" s="6">
        <f t="shared" si="250"/>
        <v>77.136759061697376</v>
      </c>
      <c r="AA156" s="3"/>
    </row>
    <row r="157" spans="1:27" x14ac:dyDescent="0.15">
      <c r="A157" s="1">
        <v>153</v>
      </c>
      <c r="B157" s="1" t="s">
        <v>390</v>
      </c>
      <c r="C157" s="1" t="s">
        <v>44</v>
      </c>
      <c r="D157" s="1" t="s">
        <v>387</v>
      </c>
      <c r="E157" s="1" t="s">
        <v>391</v>
      </c>
      <c r="F157" s="1" t="s">
        <v>392</v>
      </c>
      <c r="G157" s="1" t="s">
        <v>939</v>
      </c>
      <c r="H157" s="1">
        <v>56</v>
      </c>
      <c r="I157" s="1" t="s">
        <v>7</v>
      </c>
      <c r="J157" s="3">
        <v>20.183333333333334</v>
      </c>
      <c r="K157" s="3">
        <v>21.192666666666664</v>
      </c>
      <c r="L157" s="5">
        <f>K157*(1+$J$1)</f>
        <v>23.311933333333332</v>
      </c>
      <c r="M157" s="6">
        <f t="shared" ref="M157" si="272">L157*(1+$L$1)</f>
        <v>24.477530000000002</v>
      </c>
      <c r="N157" s="6">
        <f t="shared" si="271"/>
        <v>25.701406500000004</v>
      </c>
      <c r="O157" s="6">
        <f t="shared" si="267"/>
        <v>26.986476825000008</v>
      </c>
      <c r="P157" s="6">
        <f t="shared" si="255"/>
        <v>28.335800666250009</v>
      </c>
      <c r="Q157" s="6">
        <f t="shared" si="230"/>
        <v>29.752590699562511</v>
      </c>
      <c r="R157" s="6">
        <f t="shared" si="246"/>
        <v>31.240220234540637</v>
      </c>
      <c r="S157" s="6">
        <f t="shared" si="247"/>
        <v>32.802231246267667</v>
      </c>
      <c r="T157" s="6">
        <f t="shared" si="247"/>
        <v>34.442342808581053</v>
      </c>
      <c r="U157" s="6">
        <f t="shared" si="247"/>
        <v>36.164459949010109</v>
      </c>
      <c r="V157" s="6">
        <f t="shared" si="247"/>
        <v>37.972682946460615</v>
      </c>
      <c r="W157" s="6">
        <f t="shared" si="247"/>
        <v>39.871317093783645</v>
      </c>
      <c r="X157" s="6">
        <f t="shared" si="247"/>
        <v>41.864882948472832</v>
      </c>
      <c r="Y157" s="6">
        <f t="shared" si="247"/>
        <v>43.958127095896479</v>
      </c>
      <c r="Z157" s="6">
        <f t="shared" si="250"/>
        <v>46.156033450691304</v>
      </c>
      <c r="AA157" s="3"/>
    </row>
    <row r="158" spans="1:27" x14ac:dyDescent="0.15">
      <c r="A158" s="1">
        <v>154</v>
      </c>
      <c r="B158" s="1" t="s">
        <v>393</v>
      </c>
      <c r="C158" s="1" t="s">
        <v>55</v>
      </c>
      <c r="D158" s="1" t="s">
        <v>74</v>
      </c>
      <c r="E158" s="1" t="s">
        <v>324</v>
      </c>
      <c r="F158" s="1" t="s">
        <v>280</v>
      </c>
      <c r="G158" s="1" t="s">
        <v>939</v>
      </c>
      <c r="H158" s="1">
        <v>114</v>
      </c>
      <c r="I158" s="1" t="s">
        <v>7</v>
      </c>
      <c r="J158" s="3">
        <v>12.324000000000002</v>
      </c>
      <c r="K158" s="3">
        <v>12.940333333333333</v>
      </c>
      <c r="L158" s="3">
        <v>13.587333333333333</v>
      </c>
      <c r="M158" s="5">
        <f>L158*(1+$J$1)</f>
        <v>14.946066666666669</v>
      </c>
      <c r="N158" s="6">
        <f t="shared" ref="N158:N160" si="273">M158*(1+$L$1)</f>
        <v>15.693370000000003</v>
      </c>
      <c r="O158" s="6">
        <f t="shared" si="267"/>
        <v>16.478038500000004</v>
      </c>
      <c r="P158" s="6">
        <f t="shared" si="255"/>
        <v>17.301940425000005</v>
      </c>
      <c r="Q158" s="6">
        <f t="shared" si="230"/>
        <v>18.167037446250006</v>
      </c>
      <c r="R158" s="6">
        <f t="shared" si="246"/>
        <v>19.075389318562507</v>
      </c>
      <c r="S158" s="6">
        <f t="shared" ref="S158:S177" si="274">R158*(1+$L$1)</f>
        <v>20.029158784490633</v>
      </c>
      <c r="T158" s="6">
        <f t="shared" ref="T158:T177" si="275">S158*(1+$L$1)</f>
        <v>21.030616723715166</v>
      </c>
      <c r="U158" s="6">
        <f t="shared" ref="U158:U177" si="276">T158*(1+$L$1)</f>
        <v>22.082147559900925</v>
      </c>
      <c r="V158" s="6">
        <f t="shared" ref="V158:V177" si="277">U158*(1+$L$1)</f>
        <v>23.186254937895971</v>
      </c>
      <c r="W158" s="6">
        <f t="shared" ref="W158:W177" si="278">V158*(1+$L$1)</f>
        <v>24.345567684790769</v>
      </c>
      <c r="X158" s="6">
        <f t="shared" ref="X158:X177" si="279">W158*(1+$L$1)</f>
        <v>25.562846069030307</v>
      </c>
      <c r="Y158" s="6">
        <f t="shared" ref="Y158:Y177" si="280">X158*(1+$L$1)</f>
        <v>26.840988372481824</v>
      </c>
      <c r="Z158" s="6">
        <f t="shared" si="250"/>
        <v>28.183037791105917</v>
      </c>
      <c r="AA158" s="3"/>
    </row>
    <row r="159" spans="1:27" x14ac:dyDescent="0.15">
      <c r="A159" s="1">
        <v>155</v>
      </c>
      <c r="B159" s="1" t="s">
        <v>394</v>
      </c>
      <c r="C159" s="1" t="s">
        <v>44</v>
      </c>
      <c r="D159" s="1" t="s">
        <v>85</v>
      </c>
      <c r="E159" s="1" t="s">
        <v>86</v>
      </c>
      <c r="F159" s="1" t="s">
        <v>395</v>
      </c>
      <c r="G159" s="1" t="s">
        <v>939</v>
      </c>
      <c r="H159" s="1">
        <v>96</v>
      </c>
      <c r="I159" s="1" t="s">
        <v>7</v>
      </c>
      <c r="J159" s="3">
        <v>14.679</v>
      </c>
      <c r="K159" s="3">
        <v>15.413</v>
      </c>
      <c r="L159" s="5">
        <f>K159*(1+$J$1)</f>
        <v>16.9543</v>
      </c>
      <c r="M159" s="6">
        <f t="shared" ref="M159:M160" si="281">L159*(1+$L$1)</f>
        <v>17.802015000000001</v>
      </c>
      <c r="N159" s="6">
        <f t="shared" si="273"/>
        <v>18.692115750000003</v>
      </c>
      <c r="O159" s="6">
        <f t="shared" si="267"/>
        <v>19.626721537500003</v>
      </c>
      <c r="P159" s="6">
        <f t="shared" si="255"/>
        <v>20.608057614375003</v>
      </c>
      <c r="Q159" s="6">
        <f t="shared" si="230"/>
        <v>21.638460495093753</v>
      </c>
      <c r="R159" s="6">
        <f t="shared" si="246"/>
        <v>22.72038351984844</v>
      </c>
      <c r="S159" s="6">
        <f t="shared" si="274"/>
        <v>23.856402695840863</v>
      </c>
      <c r="T159" s="6">
        <f t="shared" si="275"/>
        <v>25.049222830632907</v>
      </c>
      <c r="U159" s="6">
        <f t="shared" si="276"/>
        <v>26.301683972164554</v>
      </c>
      <c r="V159" s="6">
        <f t="shared" si="277"/>
        <v>27.616768170772783</v>
      </c>
      <c r="W159" s="6">
        <f t="shared" si="278"/>
        <v>28.997606579311423</v>
      </c>
      <c r="X159" s="6">
        <f t="shared" si="279"/>
        <v>30.447486908276996</v>
      </c>
      <c r="Y159" s="6">
        <f t="shared" si="280"/>
        <v>31.969861253690848</v>
      </c>
      <c r="Z159" s="6">
        <f t="shared" si="250"/>
        <v>33.568354316375391</v>
      </c>
      <c r="AA159" s="3"/>
    </row>
    <row r="160" spans="1:27" x14ac:dyDescent="0.15">
      <c r="A160" s="1">
        <v>156</v>
      </c>
      <c r="B160" s="1" t="s">
        <v>396</v>
      </c>
      <c r="C160" s="1" t="s">
        <v>44</v>
      </c>
      <c r="D160" s="1" t="s">
        <v>305</v>
      </c>
      <c r="E160" s="1" t="s">
        <v>346</v>
      </c>
      <c r="F160" s="1" t="s">
        <v>397</v>
      </c>
      <c r="G160" s="1" t="s">
        <v>939</v>
      </c>
      <c r="H160" s="1">
        <v>45</v>
      </c>
      <c r="I160" s="1" t="s">
        <v>7</v>
      </c>
      <c r="J160" s="3">
        <v>25.994000000000003</v>
      </c>
      <c r="K160" s="3">
        <v>27.293666666666663</v>
      </c>
      <c r="L160" s="5">
        <f t="shared" ref="L160" si="282">K160*(1+$J$1)</f>
        <v>30.023033333333331</v>
      </c>
      <c r="M160" s="6">
        <f t="shared" si="281"/>
        <v>31.524184999999999</v>
      </c>
      <c r="N160" s="6">
        <f t="shared" si="273"/>
        <v>33.100394250000001</v>
      </c>
      <c r="O160" s="6">
        <f t="shared" si="267"/>
        <v>34.7554139625</v>
      </c>
      <c r="P160" s="6">
        <f t="shared" si="255"/>
        <v>36.493184660625005</v>
      </c>
      <c r="Q160" s="6">
        <f t="shared" si="230"/>
        <v>38.31784389365626</v>
      </c>
      <c r="R160" s="6">
        <f t="shared" si="246"/>
        <v>40.233736088339072</v>
      </c>
      <c r="S160" s="6">
        <f t="shared" si="274"/>
        <v>42.245422892756025</v>
      </c>
      <c r="T160" s="6">
        <f t="shared" si="275"/>
        <v>44.357694037393827</v>
      </c>
      <c r="U160" s="6">
        <f t="shared" si="276"/>
        <v>46.57557873926352</v>
      </c>
      <c r="V160" s="6">
        <f t="shared" si="277"/>
        <v>48.904357676226695</v>
      </c>
      <c r="W160" s="6">
        <f t="shared" si="278"/>
        <v>51.349575560038033</v>
      </c>
      <c r="X160" s="6">
        <f t="shared" si="279"/>
        <v>53.917054338039939</v>
      </c>
      <c r="Y160" s="6">
        <f t="shared" si="280"/>
        <v>56.612907054941935</v>
      </c>
      <c r="Z160" s="6">
        <f t="shared" si="250"/>
        <v>59.443552407689033</v>
      </c>
      <c r="AA160" s="3"/>
    </row>
    <row r="161" spans="1:27" x14ac:dyDescent="0.15">
      <c r="A161" s="1">
        <v>157</v>
      </c>
      <c r="B161" s="1" t="s">
        <v>398</v>
      </c>
      <c r="C161" s="1" t="s">
        <v>55</v>
      </c>
      <c r="D161" s="1" t="s">
        <v>85</v>
      </c>
      <c r="E161" s="1" t="s">
        <v>127</v>
      </c>
      <c r="F161" s="1" t="s">
        <v>92</v>
      </c>
      <c r="G161" s="1" t="s">
        <v>939</v>
      </c>
      <c r="H161" s="1">
        <v>153</v>
      </c>
      <c r="I161" s="1" t="s">
        <v>7</v>
      </c>
      <c r="J161" s="3">
        <v>11.009333333333332</v>
      </c>
      <c r="K161" s="3">
        <v>11.559666666666667</v>
      </c>
      <c r="L161" s="3">
        <v>12.137666666666666</v>
      </c>
      <c r="M161" s="5">
        <f>L161*(1+$J$1)</f>
        <v>13.351433333333334</v>
      </c>
      <c r="N161" s="6">
        <f t="shared" ref="N161:N163" si="283">M161*(1+$L$1)</f>
        <v>14.019005000000002</v>
      </c>
      <c r="O161" s="6">
        <f t="shared" si="267"/>
        <v>14.719955250000002</v>
      </c>
      <c r="P161" s="6">
        <f t="shared" si="255"/>
        <v>15.455953012500002</v>
      </c>
      <c r="Q161" s="6">
        <f t="shared" si="230"/>
        <v>16.228750663125002</v>
      </c>
      <c r="R161" s="6">
        <f t="shared" si="246"/>
        <v>17.040188196281253</v>
      </c>
      <c r="S161" s="6">
        <f t="shared" si="274"/>
        <v>17.892197606095316</v>
      </c>
      <c r="T161" s="6">
        <f t="shared" si="275"/>
        <v>18.786807486400082</v>
      </c>
      <c r="U161" s="6">
        <f t="shared" si="276"/>
        <v>19.726147860720086</v>
      </c>
      <c r="V161" s="6">
        <f t="shared" si="277"/>
        <v>20.71245525375609</v>
      </c>
      <c r="W161" s="6">
        <f t="shared" si="278"/>
        <v>21.748078016443895</v>
      </c>
      <c r="X161" s="6">
        <f t="shared" si="279"/>
        <v>22.83548191726609</v>
      </c>
      <c r="Y161" s="6">
        <f t="shared" si="280"/>
        <v>23.977256013129395</v>
      </c>
      <c r="Z161" s="6">
        <f t="shared" si="250"/>
        <v>25.176118813785866</v>
      </c>
      <c r="AA161" s="3"/>
    </row>
    <row r="162" spans="1:27" ht="24" x14ac:dyDescent="0.15">
      <c r="A162" s="1">
        <v>158</v>
      </c>
      <c r="B162" s="1" t="s">
        <v>399</v>
      </c>
      <c r="C162" s="1" t="s">
        <v>44</v>
      </c>
      <c r="D162" s="1" t="s">
        <v>85</v>
      </c>
      <c r="E162" s="1" t="s">
        <v>86</v>
      </c>
      <c r="F162" s="1" t="s">
        <v>400</v>
      </c>
      <c r="G162" s="1" t="s">
        <v>939</v>
      </c>
      <c r="H162" s="1">
        <v>45</v>
      </c>
      <c r="I162" s="1" t="s">
        <v>7</v>
      </c>
      <c r="J162" s="3">
        <v>7.6453333333333342</v>
      </c>
      <c r="K162" s="3">
        <v>8.0276666666666667</v>
      </c>
      <c r="L162" s="5">
        <f>K162*(1+$J$1)</f>
        <v>8.8304333333333336</v>
      </c>
      <c r="M162" s="6">
        <f t="shared" ref="M162" si="284">L162*(1+$L$1)</f>
        <v>9.2719550000000002</v>
      </c>
      <c r="N162" s="6">
        <f t="shared" si="283"/>
        <v>9.7355527500000001</v>
      </c>
      <c r="O162" s="6">
        <f t="shared" si="267"/>
        <v>10.222330387500001</v>
      </c>
      <c r="P162" s="6">
        <f t="shared" si="255"/>
        <v>10.733446906875002</v>
      </c>
      <c r="Q162" s="6">
        <f t="shared" si="230"/>
        <v>11.270119252218754</v>
      </c>
      <c r="R162" s="6">
        <f t="shared" si="246"/>
        <v>11.833625214829691</v>
      </c>
      <c r="S162" s="6">
        <f t="shared" si="274"/>
        <v>12.425306475571176</v>
      </c>
      <c r="T162" s="6">
        <f t="shared" si="275"/>
        <v>13.046571799349735</v>
      </c>
      <c r="U162" s="6">
        <f t="shared" si="276"/>
        <v>13.698900389317222</v>
      </c>
      <c r="V162" s="6">
        <f t="shared" si="277"/>
        <v>14.383845408783083</v>
      </c>
      <c r="W162" s="6">
        <f t="shared" si="278"/>
        <v>15.103037679222238</v>
      </c>
      <c r="X162" s="6">
        <f t="shared" si="279"/>
        <v>15.85818956318335</v>
      </c>
      <c r="Y162" s="6">
        <f t="shared" si="280"/>
        <v>16.651099041342519</v>
      </c>
      <c r="Z162" s="6">
        <f t="shared" si="250"/>
        <v>17.483653993409646</v>
      </c>
      <c r="AA162" s="3"/>
    </row>
    <row r="163" spans="1:27" x14ac:dyDescent="0.15">
      <c r="A163" s="1">
        <v>159</v>
      </c>
      <c r="B163" s="1" t="s">
        <v>401</v>
      </c>
      <c r="C163" s="1" t="s">
        <v>44</v>
      </c>
      <c r="D163" s="1" t="s">
        <v>361</v>
      </c>
      <c r="E163" s="1" t="s">
        <v>362</v>
      </c>
      <c r="F163" s="1" t="s">
        <v>213</v>
      </c>
      <c r="G163" s="1" t="s">
        <v>939</v>
      </c>
      <c r="H163" s="1">
        <v>58</v>
      </c>
      <c r="I163" s="1" t="s">
        <v>7</v>
      </c>
      <c r="J163" s="3">
        <v>10.703333333333335</v>
      </c>
      <c r="K163" s="3">
        <v>11.238666666666667</v>
      </c>
      <c r="L163" s="5">
        <f t="shared" ref="L163" si="285">K163*(1+$J$1)</f>
        <v>12.362533333333335</v>
      </c>
      <c r="M163" s="6">
        <f t="shared" ref="M163" si="286">L163*(1+$L$1)</f>
        <v>12.980660000000002</v>
      </c>
      <c r="N163" s="6">
        <f t="shared" si="283"/>
        <v>13.629693000000003</v>
      </c>
      <c r="O163" s="6">
        <f t="shared" si="267"/>
        <v>14.311177650000005</v>
      </c>
      <c r="P163" s="6">
        <f t="shared" si="255"/>
        <v>15.026736532500006</v>
      </c>
      <c r="Q163" s="6">
        <f t="shared" si="230"/>
        <v>15.778073359125008</v>
      </c>
      <c r="R163" s="6">
        <f t="shared" si="246"/>
        <v>16.566977027081258</v>
      </c>
      <c r="S163" s="6">
        <f t="shared" si="274"/>
        <v>17.395325878435322</v>
      </c>
      <c r="T163" s="6">
        <f t="shared" si="275"/>
        <v>18.26509217235709</v>
      </c>
      <c r="U163" s="6">
        <f t="shared" si="276"/>
        <v>19.178346780974945</v>
      </c>
      <c r="V163" s="6">
        <f t="shared" si="277"/>
        <v>20.137264120023694</v>
      </c>
      <c r="W163" s="6">
        <f t="shared" si="278"/>
        <v>21.144127326024879</v>
      </c>
      <c r="X163" s="6">
        <f t="shared" si="279"/>
        <v>22.201333692326124</v>
      </c>
      <c r="Y163" s="6">
        <f t="shared" si="280"/>
        <v>23.31140037694243</v>
      </c>
      <c r="Z163" s="6">
        <f t="shared" si="250"/>
        <v>24.476970395789554</v>
      </c>
      <c r="AA163" s="3"/>
    </row>
    <row r="164" spans="1:27" x14ac:dyDescent="0.15">
      <c r="A164" s="1">
        <v>160</v>
      </c>
      <c r="B164" s="1" t="s">
        <v>402</v>
      </c>
      <c r="C164" s="1" t="s">
        <v>26</v>
      </c>
      <c r="D164" s="1" t="s">
        <v>371</v>
      </c>
      <c r="E164" s="1" t="s">
        <v>403</v>
      </c>
      <c r="F164" s="1" t="s">
        <v>404</v>
      </c>
      <c r="G164" s="1" t="s">
        <v>939</v>
      </c>
      <c r="H164" s="1">
        <v>167</v>
      </c>
      <c r="I164" s="1" t="s">
        <v>7</v>
      </c>
      <c r="J164" s="3">
        <v>9.1743333333333332</v>
      </c>
      <c r="K164" s="3">
        <v>9.7859999999999996</v>
      </c>
      <c r="L164" s="3">
        <v>9.7859999999999996</v>
      </c>
      <c r="M164" s="3">
        <v>10.550333333333333</v>
      </c>
      <c r="N164" s="3">
        <v>10.550333333333333</v>
      </c>
      <c r="O164" s="5">
        <f>N164*(1+$J$1)</f>
        <v>11.605366666666667</v>
      </c>
      <c r="P164" s="6">
        <f t="shared" ref="P164:P170" si="287">O164*(1+$L$1)</f>
        <v>12.185635000000001</v>
      </c>
      <c r="Q164" s="6">
        <f t="shared" si="230"/>
        <v>12.794916750000002</v>
      </c>
      <c r="R164" s="6">
        <f t="shared" si="246"/>
        <v>13.434662587500004</v>
      </c>
      <c r="S164" s="6">
        <f t="shared" si="274"/>
        <v>14.106395716875005</v>
      </c>
      <c r="T164" s="6">
        <f t="shared" si="275"/>
        <v>14.811715502718755</v>
      </c>
      <c r="U164" s="6">
        <f t="shared" si="276"/>
        <v>15.552301277854694</v>
      </c>
      <c r="V164" s="6">
        <f t="shared" si="277"/>
        <v>16.329916341747428</v>
      </c>
      <c r="W164" s="6">
        <f t="shared" si="278"/>
        <v>17.146412158834799</v>
      </c>
      <c r="X164" s="6">
        <f t="shared" si="279"/>
        <v>18.00373276677654</v>
      </c>
      <c r="Y164" s="6">
        <f t="shared" si="280"/>
        <v>18.903919405115367</v>
      </c>
      <c r="Z164" s="6">
        <f t="shared" si="250"/>
        <v>19.849115375371138</v>
      </c>
      <c r="AA164" s="3"/>
    </row>
    <row r="165" spans="1:27" x14ac:dyDescent="0.15">
      <c r="A165" s="1">
        <v>161</v>
      </c>
      <c r="B165" s="1" t="s">
        <v>405</v>
      </c>
      <c r="C165" s="1" t="s">
        <v>44</v>
      </c>
      <c r="D165" s="1" t="s">
        <v>85</v>
      </c>
      <c r="E165" s="1" t="s">
        <v>86</v>
      </c>
      <c r="F165" s="1" t="s">
        <v>406</v>
      </c>
      <c r="G165" s="1" t="s">
        <v>939</v>
      </c>
      <c r="H165" s="1">
        <v>90</v>
      </c>
      <c r="I165" s="1" t="s">
        <v>7</v>
      </c>
      <c r="J165" s="3">
        <v>10.703333333333335</v>
      </c>
      <c r="K165" s="3">
        <v>11.238666666666667</v>
      </c>
      <c r="L165" s="5">
        <f>K165*(1+$J$1)</f>
        <v>12.362533333333335</v>
      </c>
      <c r="M165" s="6">
        <f t="shared" ref="M165:N165" si="288">L165*(1+$L$1)</f>
        <v>12.980660000000002</v>
      </c>
      <c r="N165" s="6">
        <f t="shared" si="288"/>
        <v>13.629693000000003</v>
      </c>
      <c r="O165" s="6">
        <f t="shared" ref="O165:O170" si="289">N165*(1+$L$1)</f>
        <v>14.311177650000005</v>
      </c>
      <c r="P165" s="6">
        <f t="shared" si="287"/>
        <v>15.026736532500006</v>
      </c>
      <c r="Q165" s="6">
        <f t="shared" si="230"/>
        <v>15.778073359125008</v>
      </c>
      <c r="R165" s="6">
        <f t="shared" si="246"/>
        <v>16.566977027081258</v>
      </c>
      <c r="S165" s="6">
        <f t="shared" si="274"/>
        <v>17.395325878435322</v>
      </c>
      <c r="T165" s="6">
        <f t="shared" si="275"/>
        <v>18.26509217235709</v>
      </c>
      <c r="U165" s="6">
        <f t="shared" si="276"/>
        <v>19.178346780974945</v>
      </c>
      <c r="V165" s="6">
        <f t="shared" si="277"/>
        <v>20.137264120023694</v>
      </c>
      <c r="W165" s="6">
        <f t="shared" si="278"/>
        <v>21.144127326024879</v>
      </c>
      <c r="X165" s="6">
        <f t="shared" si="279"/>
        <v>22.201333692326124</v>
      </c>
      <c r="Y165" s="6">
        <f t="shared" si="280"/>
        <v>23.31140037694243</v>
      </c>
      <c r="Z165" s="6">
        <f t="shared" si="250"/>
        <v>24.476970395789554</v>
      </c>
      <c r="AA165" s="3"/>
    </row>
    <row r="166" spans="1:27" x14ac:dyDescent="0.15">
      <c r="A166" s="1">
        <v>162</v>
      </c>
      <c r="B166" s="1" t="s">
        <v>279</v>
      </c>
      <c r="C166" s="1" t="s">
        <v>55</v>
      </c>
      <c r="D166" s="1" t="s">
        <v>305</v>
      </c>
      <c r="E166" s="1" t="s">
        <v>356</v>
      </c>
      <c r="F166" s="1" t="s">
        <v>407</v>
      </c>
      <c r="G166" s="1" t="s">
        <v>939</v>
      </c>
      <c r="H166" s="1">
        <v>227</v>
      </c>
      <c r="I166" s="1" t="s">
        <v>7</v>
      </c>
      <c r="J166" s="3">
        <v>8.0123333333333342</v>
      </c>
      <c r="K166" s="3">
        <v>8.4130000000000003</v>
      </c>
      <c r="L166" s="3">
        <v>8.8336666666666659</v>
      </c>
      <c r="M166" s="5">
        <f>L166*(1+$J$1)</f>
        <v>9.7170333333333332</v>
      </c>
      <c r="N166" s="6">
        <f t="shared" ref="N166:N170" si="290">M166*(1+$L$1)</f>
        <v>10.202885</v>
      </c>
      <c r="O166" s="6">
        <f t="shared" si="289"/>
        <v>10.71302925</v>
      </c>
      <c r="P166" s="6">
        <f t="shared" si="287"/>
        <v>11.248680712500001</v>
      </c>
      <c r="Q166" s="6">
        <f t="shared" si="230"/>
        <v>11.811114748125002</v>
      </c>
      <c r="R166" s="6">
        <f t="shared" si="246"/>
        <v>12.401670485531252</v>
      </c>
      <c r="S166" s="6">
        <f t="shared" si="274"/>
        <v>13.021754009807815</v>
      </c>
      <c r="T166" s="6">
        <f t="shared" si="275"/>
        <v>13.672841710298206</v>
      </c>
      <c r="U166" s="6">
        <f t="shared" si="276"/>
        <v>14.356483795813118</v>
      </c>
      <c r="V166" s="6">
        <f t="shared" si="277"/>
        <v>15.074307985603774</v>
      </c>
      <c r="W166" s="6">
        <f t="shared" si="278"/>
        <v>15.828023384883963</v>
      </c>
      <c r="X166" s="6">
        <f t="shared" si="279"/>
        <v>16.619424554128162</v>
      </c>
      <c r="Y166" s="6">
        <f t="shared" si="280"/>
        <v>17.450395781834573</v>
      </c>
      <c r="Z166" s="6">
        <f t="shared" si="250"/>
        <v>18.322915570926302</v>
      </c>
      <c r="AA166" s="3"/>
    </row>
    <row r="167" spans="1:27" x14ac:dyDescent="0.15">
      <c r="A167" s="1">
        <v>163</v>
      </c>
      <c r="B167" s="1" t="s">
        <v>408</v>
      </c>
      <c r="C167" s="1" t="s">
        <v>44</v>
      </c>
      <c r="D167" s="1" t="s">
        <v>74</v>
      </c>
      <c r="E167" s="1" t="s">
        <v>409</v>
      </c>
      <c r="F167" s="1" t="s">
        <v>276</v>
      </c>
      <c r="G167" s="1" t="s">
        <v>939</v>
      </c>
      <c r="H167" s="1">
        <v>153</v>
      </c>
      <c r="I167" s="1" t="s">
        <v>7</v>
      </c>
      <c r="J167" s="3">
        <v>10.703333333333335</v>
      </c>
      <c r="K167" s="3">
        <v>11.238666666666667</v>
      </c>
      <c r="L167" s="5">
        <f t="shared" ref="L167:L168" si="291">K167*(1+$J$1)</f>
        <v>12.362533333333335</v>
      </c>
      <c r="M167" s="6">
        <f t="shared" ref="M167" si="292">L167*(1+$L$1)</f>
        <v>12.980660000000002</v>
      </c>
      <c r="N167" s="6">
        <f t="shared" si="290"/>
        <v>13.629693000000003</v>
      </c>
      <c r="O167" s="6">
        <f t="shared" si="289"/>
        <v>14.311177650000005</v>
      </c>
      <c r="P167" s="6">
        <f t="shared" si="287"/>
        <v>15.026736532500006</v>
      </c>
      <c r="Q167" s="6">
        <f t="shared" si="230"/>
        <v>15.778073359125008</v>
      </c>
      <c r="R167" s="6">
        <f t="shared" si="246"/>
        <v>16.566977027081258</v>
      </c>
      <c r="S167" s="6">
        <f t="shared" si="274"/>
        <v>17.395325878435322</v>
      </c>
      <c r="T167" s="6">
        <f t="shared" si="275"/>
        <v>18.26509217235709</v>
      </c>
      <c r="U167" s="6">
        <f t="shared" si="276"/>
        <v>19.178346780974945</v>
      </c>
      <c r="V167" s="6">
        <f t="shared" si="277"/>
        <v>20.137264120023694</v>
      </c>
      <c r="W167" s="6">
        <f t="shared" si="278"/>
        <v>21.144127326024879</v>
      </c>
      <c r="X167" s="6">
        <f t="shared" si="279"/>
        <v>22.201333692326124</v>
      </c>
      <c r="Y167" s="6">
        <f t="shared" si="280"/>
        <v>23.31140037694243</v>
      </c>
      <c r="Z167" s="6">
        <f t="shared" si="250"/>
        <v>24.476970395789554</v>
      </c>
      <c r="AA167" s="3"/>
    </row>
    <row r="168" spans="1:27" x14ac:dyDescent="0.15">
      <c r="A168" s="1">
        <v>164</v>
      </c>
      <c r="B168" s="1" t="s">
        <v>283</v>
      </c>
      <c r="C168" s="1" t="s">
        <v>44</v>
      </c>
      <c r="D168" s="1" t="s">
        <v>85</v>
      </c>
      <c r="E168" s="1" t="s">
        <v>86</v>
      </c>
      <c r="F168" s="1" t="s">
        <v>410</v>
      </c>
      <c r="G168" s="1" t="s">
        <v>939</v>
      </c>
      <c r="H168" s="1">
        <v>33</v>
      </c>
      <c r="I168" s="1" t="s">
        <v>7</v>
      </c>
      <c r="J168" s="3">
        <v>12.324000000000002</v>
      </c>
      <c r="K168" s="3">
        <v>12.940333333333333</v>
      </c>
      <c r="L168" s="5">
        <f t="shared" si="291"/>
        <v>14.234366666666668</v>
      </c>
      <c r="M168" s="6">
        <f t="shared" ref="M168:M169" si="293">L168*(1+$L$1)</f>
        <v>14.946085000000002</v>
      </c>
      <c r="N168" s="6">
        <f t="shared" si="290"/>
        <v>15.693389250000003</v>
      </c>
      <c r="O168" s="6">
        <f t="shared" si="289"/>
        <v>16.478058712500005</v>
      </c>
      <c r="P168" s="6">
        <f t="shared" si="287"/>
        <v>17.301961648125005</v>
      </c>
      <c r="Q168" s="6">
        <f t="shared" si="230"/>
        <v>18.167059730531257</v>
      </c>
      <c r="R168" s="6">
        <f t="shared" si="246"/>
        <v>19.075412717057819</v>
      </c>
      <c r="S168" s="6">
        <f t="shared" si="274"/>
        <v>20.02918335291071</v>
      </c>
      <c r="T168" s="6">
        <f t="shared" si="275"/>
        <v>21.030642520556246</v>
      </c>
      <c r="U168" s="6">
        <f t="shared" si="276"/>
        <v>22.082174646584058</v>
      </c>
      <c r="V168" s="6">
        <f t="shared" si="277"/>
        <v>23.186283378913263</v>
      </c>
      <c r="W168" s="6">
        <f t="shared" si="278"/>
        <v>24.345597547858926</v>
      </c>
      <c r="X168" s="6">
        <f t="shared" si="279"/>
        <v>25.562877425251873</v>
      </c>
      <c r="Y168" s="6">
        <f t="shared" si="280"/>
        <v>26.841021296514469</v>
      </c>
      <c r="Z168" s="6">
        <f t="shared" si="250"/>
        <v>28.183072361340194</v>
      </c>
      <c r="AA168" s="3"/>
    </row>
    <row r="169" spans="1:27" x14ac:dyDescent="0.15">
      <c r="A169" s="1">
        <v>165</v>
      </c>
      <c r="B169" s="1" t="s">
        <v>411</v>
      </c>
      <c r="C169" s="1" t="s">
        <v>94</v>
      </c>
      <c r="D169" s="1" t="s">
        <v>85</v>
      </c>
      <c r="E169" s="1" t="s">
        <v>95</v>
      </c>
      <c r="F169" s="1" t="s">
        <v>412</v>
      </c>
      <c r="G169" s="1" t="s">
        <v>939</v>
      </c>
      <c r="H169" s="1">
        <v>21</v>
      </c>
      <c r="I169" s="1" t="s">
        <v>7</v>
      </c>
      <c r="J169" s="3">
        <v>30.581</v>
      </c>
      <c r="K169" s="5">
        <f t="shared" ref="K169" si="294">J169*(1+$J$1)</f>
        <v>33.639099999999999</v>
      </c>
      <c r="L169" s="6">
        <f t="shared" ref="L169" si="295">K169*(1+$L$1)</f>
        <v>35.321055000000001</v>
      </c>
      <c r="M169" s="6">
        <f t="shared" si="293"/>
        <v>37.087107750000001</v>
      </c>
      <c r="N169" s="6">
        <f t="shared" si="290"/>
        <v>38.941463137500001</v>
      </c>
      <c r="O169" s="6">
        <f t="shared" si="289"/>
        <v>40.888536294375001</v>
      </c>
      <c r="P169" s="6">
        <f t="shared" si="287"/>
        <v>42.932963109093755</v>
      </c>
      <c r="Q169" s="6">
        <f t="shared" si="230"/>
        <v>45.079611264548447</v>
      </c>
      <c r="R169" s="6">
        <f t="shared" si="246"/>
        <v>47.333591827775869</v>
      </c>
      <c r="S169" s="6">
        <f t="shared" si="274"/>
        <v>49.700271419164665</v>
      </c>
      <c r="T169" s="6">
        <f t="shared" si="275"/>
        <v>52.185284990122902</v>
      </c>
      <c r="U169" s="6">
        <f t="shared" si="276"/>
        <v>54.794549239629049</v>
      </c>
      <c r="V169" s="6">
        <f t="shared" si="277"/>
        <v>57.534276701610501</v>
      </c>
      <c r="W169" s="6">
        <f t="shared" si="278"/>
        <v>60.410990536691031</v>
      </c>
      <c r="X169" s="6">
        <f t="shared" si="279"/>
        <v>63.431540063525588</v>
      </c>
      <c r="Y169" s="6">
        <f t="shared" si="280"/>
        <v>66.60311706670187</v>
      </c>
      <c r="Z169" s="6">
        <f t="shared" si="250"/>
        <v>69.93327292003697</v>
      </c>
      <c r="AA169" s="3"/>
    </row>
    <row r="170" spans="1:27" x14ac:dyDescent="0.15">
      <c r="A170" s="1">
        <v>166</v>
      </c>
      <c r="B170" s="1" t="s">
        <v>401</v>
      </c>
      <c r="C170" s="1" t="s">
        <v>44</v>
      </c>
      <c r="D170" s="1" t="s">
        <v>387</v>
      </c>
      <c r="E170" s="1" t="s">
        <v>391</v>
      </c>
      <c r="F170" s="1" t="s">
        <v>413</v>
      </c>
      <c r="G170" s="1" t="s">
        <v>939</v>
      </c>
      <c r="H170" s="1">
        <v>28</v>
      </c>
      <c r="I170" s="1" t="s">
        <v>7</v>
      </c>
      <c r="J170" s="3">
        <v>25.994000000000003</v>
      </c>
      <c r="K170" s="3">
        <v>27.293666666666663</v>
      </c>
      <c r="L170" s="5">
        <f>K170*(1+$J$1)</f>
        <v>30.023033333333331</v>
      </c>
      <c r="M170" s="6">
        <f t="shared" ref="M170" si="296">L170*(1+$L$1)</f>
        <v>31.524184999999999</v>
      </c>
      <c r="N170" s="6">
        <f t="shared" si="290"/>
        <v>33.100394250000001</v>
      </c>
      <c r="O170" s="6">
        <f t="shared" si="289"/>
        <v>34.7554139625</v>
      </c>
      <c r="P170" s="6">
        <f t="shared" si="287"/>
        <v>36.493184660625005</v>
      </c>
      <c r="Q170" s="6">
        <f t="shared" si="230"/>
        <v>38.31784389365626</v>
      </c>
      <c r="R170" s="6">
        <f t="shared" si="246"/>
        <v>40.233736088339072</v>
      </c>
      <c r="S170" s="6">
        <f t="shared" si="274"/>
        <v>42.245422892756025</v>
      </c>
      <c r="T170" s="6">
        <f t="shared" si="275"/>
        <v>44.357694037393827</v>
      </c>
      <c r="U170" s="6">
        <f t="shared" si="276"/>
        <v>46.57557873926352</v>
      </c>
      <c r="V170" s="6">
        <f t="shared" si="277"/>
        <v>48.904357676226695</v>
      </c>
      <c r="W170" s="6">
        <f t="shared" si="278"/>
        <v>51.349575560038033</v>
      </c>
      <c r="X170" s="6">
        <f t="shared" si="279"/>
        <v>53.917054338039939</v>
      </c>
      <c r="Y170" s="6">
        <f t="shared" si="280"/>
        <v>56.612907054941935</v>
      </c>
      <c r="Z170" s="6">
        <f t="shared" si="250"/>
        <v>59.443552407689033</v>
      </c>
      <c r="AA170" s="3"/>
    </row>
    <row r="171" spans="1:27" x14ac:dyDescent="0.15">
      <c r="A171" s="1">
        <v>167</v>
      </c>
      <c r="B171" s="1" t="s">
        <v>414</v>
      </c>
      <c r="C171" s="1" t="s">
        <v>26</v>
      </c>
      <c r="D171" s="1" t="s">
        <v>206</v>
      </c>
      <c r="E171" s="1" t="s">
        <v>207</v>
      </c>
      <c r="F171" s="1" t="s">
        <v>175</v>
      </c>
      <c r="G171" s="1" t="s">
        <v>939</v>
      </c>
      <c r="H171" s="1">
        <v>275</v>
      </c>
      <c r="I171" s="1" t="s">
        <v>7</v>
      </c>
      <c r="J171" s="3">
        <v>9.1743333333333332</v>
      </c>
      <c r="K171" s="3">
        <v>9.6330000000000009</v>
      </c>
      <c r="L171" s="3">
        <v>10.114666666666666</v>
      </c>
      <c r="M171" s="3">
        <v>10.620333333333333</v>
      </c>
      <c r="N171" s="3">
        <v>11.151333333333334</v>
      </c>
      <c r="O171" s="5">
        <f>N171*(1+$J$1)</f>
        <v>12.266466666666668</v>
      </c>
      <c r="P171" s="6">
        <f t="shared" ref="P171:P186" si="297">O171*(1+$L$1)</f>
        <v>12.879790000000002</v>
      </c>
      <c r="Q171" s="6">
        <f t="shared" si="230"/>
        <v>13.523779500000002</v>
      </c>
      <c r="R171" s="6">
        <f t="shared" si="246"/>
        <v>14.199968475000002</v>
      </c>
      <c r="S171" s="6">
        <f t="shared" si="274"/>
        <v>14.909966898750003</v>
      </c>
      <c r="T171" s="6">
        <f t="shared" si="275"/>
        <v>15.655465243687503</v>
      </c>
      <c r="U171" s="6">
        <f t="shared" si="276"/>
        <v>16.43823850587188</v>
      </c>
      <c r="V171" s="6">
        <f t="shared" si="277"/>
        <v>17.260150431165474</v>
      </c>
      <c r="W171" s="6">
        <f t="shared" si="278"/>
        <v>18.123157952723748</v>
      </c>
      <c r="X171" s="6">
        <f t="shared" si="279"/>
        <v>19.029315850359936</v>
      </c>
      <c r="Y171" s="6">
        <f t="shared" si="280"/>
        <v>19.980781642877933</v>
      </c>
      <c r="Z171" s="6">
        <f t="shared" si="250"/>
        <v>20.979820725021831</v>
      </c>
      <c r="AA171" s="3"/>
    </row>
    <row r="172" spans="1:27" x14ac:dyDescent="0.15">
      <c r="A172" s="1">
        <v>168</v>
      </c>
      <c r="B172" s="1" t="s">
        <v>415</v>
      </c>
      <c r="C172" s="1" t="s">
        <v>94</v>
      </c>
      <c r="D172" s="1" t="s">
        <v>85</v>
      </c>
      <c r="E172" s="1" t="s">
        <v>95</v>
      </c>
      <c r="F172" s="1" t="s">
        <v>416</v>
      </c>
      <c r="G172" s="1" t="s">
        <v>939</v>
      </c>
      <c r="H172" s="1">
        <v>22</v>
      </c>
      <c r="I172" s="1" t="s">
        <v>7</v>
      </c>
      <c r="J172" s="3">
        <v>21.40666666666667</v>
      </c>
      <c r="K172" s="5">
        <f t="shared" ref="K172" si="298">J172*(1+$J$1)</f>
        <v>23.547333333333338</v>
      </c>
      <c r="L172" s="6">
        <f t="shared" ref="L172" si="299">K172*(1+$L$1)</f>
        <v>24.724700000000006</v>
      </c>
      <c r="M172" s="6">
        <f t="shared" ref="M172:M175" si="300">L172*(1+$L$1)</f>
        <v>25.960935000000006</v>
      </c>
      <c r="N172" s="6">
        <f t="shared" ref="N172:N175" si="301">M172*(1+$L$1)</f>
        <v>27.258981750000007</v>
      </c>
      <c r="O172" s="6">
        <f t="shared" ref="O172:O185" si="302">N172*(1+$L$1)</f>
        <v>28.62193083750001</v>
      </c>
      <c r="P172" s="6">
        <f t="shared" si="297"/>
        <v>30.05302737937501</v>
      </c>
      <c r="Q172" s="6">
        <f t="shared" si="230"/>
        <v>31.555678748343762</v>
      </c>
      <c r="R172" s="6">
        <f t="shared" si="246"/>
        <v>33.133462685760954</v>
      </c>
      <c r="S172" s="6">
        <f t="shared" si="274"/>
        <v>34.790135820049002</v>
      </c>
      <c r="T172" s="6">
        <f t="shared" si="275"/>
        <v>36.529642611051457</v>
      </c>
      <c r="U172" s="6">
        <f t="shared" si="276"/>
        <v>38.356124741604035</v>
      </c>
      <c r="V172" s="6">
        <f t="shared" si="277"/>
        <v>40.273930978684241</v>
      </c>
      <c r="W172" s="6">
        <f t="shared" si="278"/>
        <v>42.287627527618454</v>
      </c>
      <c r="X172" s="6">
        <f t="shared" si="279"/>
        <v>44.402008903999381</v>
      </c>
      <c r="Y172" s="6">
        <f t="shared" si="280"/>
        <v>46.622109349199349</v>
      </c>
      <c r="Z172" s="6">
        <f t="shared" si="250"/>
        <v>48.953214816659319</v>
      </c>
      <c r="AA172" s="3"/>
    </row>
    <row r="173" spans="1:27" x14ac:dyDescent="0.15">
      <c r="A173" s="1">
        <v>169</v>
      </c>
      <c r="B173" s="1" t="s">
        <v>417</v>
      </c>
      <c r="C173" s="1" t="s">
        <v>94</v>
      </c>
      <c r="D173" s="1" t="s">
        <v>85</v>
      </c>
      <c r="E173" s="1" t="s">
        <v>95</v>
      </c>
      <c r="F173" s="1" t="s">
        <v>418</v>
      </c>
      <c r="G173" s="1" t="s">
        <v>939</v>
      </c>
      <c r="H173" s="1">
        <v>19</v>
      </c>
      <c r="I173" s="1" t="s">
        <v>7</v>
      </c>
      <c r="J173" s="3">
        <v>21.40666666666667</v>
      </c>
      <c r="K173" s="5">
        <f t="shared" ref="K173" si="303">J173*(1+$J$1)</f>
        <v>23.547333333333338</v>
      </c>
      <c r="L173" s="6">
        <f t="shared" ref="L173" si="304">K173*(1+$L$1)</f>
        <v>24.724700000000006</v>
      </c>
      <c r="M173" s="6">
        <f t="shared" si="300"/>
        <v>25.960935000000006</v>
      </c>
      <c r="N173" s="6">
        <f t="shared" si="301"/>
        <v>27.258981750000007</v>
      </c>
      <c r="O173" s="6">
        <f t="shared" si="302"/>
        <v>28.62193083750001</v>
      </c>
      <c r="P173" s="6">
        <f t="shared" si="297"/>
        <v>30.05302737937501</v>
      </c>
      <c r="Q173" s="6">
        <f t="shared" si="230"/>
        <v>31.555678748343762</v>
      </c>
      <c r="R173" s="6">
        <f t="shared" si="246"/>
        <v>33.133462685760954</v>
      </c>
      <c r="S173" s="6">
        <f t="shared" si="274"/>
        <v>34.790135820049002</v>
      </c>
      <c r="T173" s="6">
        <f t="shared" si="275"/>
        <v>36.529642611051457</v>
      </c>
      <c r="U173" s="6">
        <f t="shared" si="276"/>
        <v>38.356124741604035</v>
      </c>
      <c r="V173" s="6">
        <f t="shared" si="277"/>
        <v>40.273930978684241</v>
      </c>
      <c r="W173" s="6">
        <f t="shared" si="278"/>
        <v>42.287627527618454</v>
      </c>
      <c r="X173" s="6">
        <f t="shared" si="279"/>
        <v>44.402008903999381</v>
      </c>
      <c r="Y173" s="6">
        <f t="shared" si="280"/>
        <v>46.622109349199349</v>
      </c>
      <c r="Z173" s="6">
        <f t="shared" si="250"/>
        <v>48.953214816659319</v>
      </c>
      <c r="AA173" s="3"/>
    </row>
    <row r="174" spans="1:27" x14ac:dyDescent="0.15">
      <c r="A174" s="1">
        <v>170</v>
      </c>
      <c r="B174" s="1" t="s">
        <v>419</v>
      </c>
      <c r="C174" s="1" t="s">
        <v>94</v>
      </c>
      <c r="D174" s="1" t="s">
        <v>85</v>
      </c>
      <c r="E174" s="1" t="s">
        <v>95</v>
      </c>
      <c r="F174" s="1" t="s">
        <v>420</v>
      </c>
      <c r="G174" s="1" t="s">
        <v>939</v>
      </c>
      <c r="H174" s="1">
        <v>48</v>
      </c>
      <c r="I174" s="1" t="s">
        <v>7</v>
      </c>
      <c r="J174" s="3">
        <v>21.498333333333335</v>
      </c>
      <c r="K174" s="5">
        <f t="shared" ref="K174" si="305">J174*(1+$J$1)</f>
        <v>23.648166666666672</v>
      </c>
      <c r="L174" s="6">
        <f t="shared" ref="L174" si="306">K174*(1+$L$1)</f>
        <v>24.830575000000007</v>
      </c>
      <c r="M174" s="6">
        <f t="shared" si="300"/>
        <v>26.072103750000007</v>
      </c>
      <c r="N174" s="6">
        <f t="shared" si="301"/>
        <v>27.375708937500008</v>
      </c>
      <c r="O174" s="6">
        <f t="shared" si="302"/>
        <v>28.74449438437501</v>
      </c>
      <c r="P174" s="6">
        <f t="shared" si="297"/>
        <v>30.18171910359376</v>
      </c>
      <c r="Q174" s="6">
        <f t="shared" si="230"/>
        <v>31.690805058773449</v>
      </c>
      <c r="R174" s="6">
        <f t="shared" si="246"/>
        <v>33.275345311712123</v>
      </c>
      <c r="S174" s="6">
        <f t="shared" si="274"/>
        <v>34.939112577297728</v>
      </c>
      <c r="T174" s="6">
        <f t="shared" si="275"/>
        <v>36.686068206162616</v>
      </c>
      <c r="U174" s="6">
        <f t="shared" si="276"/>
        <v>38.520371616470747</v>
      </c>
      <c r="V174" s="6">
        <f t="shared" si="277"/>
        <v>40.446390197294285</v>
      </c>
      <c r="W174" s="6">
        <f t="shared" si="278"/>
        <v>42.468709707159</v>
      </c>
      <c r="X174" s="6">
        <f t="shared" si="279"/>
        <v>44.592145192516952</v>
      </c>
      <c r="Y174" s="6">
        <f t="shared" si="280"/>
        <v>46.821752452142803</v>
      </c>
      <c r="Z174" s="6">
        <f t="shared" si="250"/>
        <v>49.162840074749944</v>
      </c>
      <c r="AA174" s="3"/>
    </row>
    <row r="175" spans="1:27" x14ac:dyDescent="0.15">
      <c r="A175" s="1">
        <v>171</v>
      </c>
      <c r="B175" s="1" t="s">
        <v>421</v>
      </c>
      <c r="C175" s="1" t="s">
        <v>94</v>
      </c>
      <c r="D175" s="1" t="s">
        <v>85</v>
      </c>
      <c r="E175" s="1" t="s">
        <v>95</v>
      </c>
      <c r="F175" s="1" t="s">
        <v>422</v>
      </c>
      <c r="G175" s="1" t="s">
        <v>939</v>
      </c>
      <c r="H175" s="1">
        <v>17</v>
      </c>
      <c r="I175" s="1" t="s">
        <v>7</v>
      </c>
      <c r="J175" s="3">
        <v>13.761333333333333</v>
      </c>
      <c r="K175" s="5">
        <f t="shared" ref="K175" si="307">J175*(1+$J$1)</f>
        <v>15.137466666666667</v>
      </c>
      <c r="L175" s="6">
        <f t="shared" ref="L175" si="308">K175*(1+$L$1)</f>
        <v>15.894340000000001</v>
      </c>
      <c r="M175" s="6">
        <f t="shared" si="300"/>
        <v>16.689057000000002</v>
      </c>
      <c r="N175" s="6">
        <f t="shared" si="301"/>
        <v>17.523509850000003</v>
      </c>
      <c r="O175" s="6">
        <f t="shared" si="302"/>
        <v>18.399685342500003</v>
      </c>
      <c r="P175" s="6">
        <f t="shared" si="297"/>
        <v>19.319669609625006</v>
      </c>
      <c r="Q175" s="6">
        <f t="shared" si="230"/>
        <v>20.285653090106258</v>
      </c>
      <c r="R175" s="6">
        <f t="shared" si="246"/>
        <v>21.299935744611574</v>
      </c>
      <c r="S175" s="6">
        <f t="shared" si="274"/>
        <v>22.364932531842154</v>
      </c>
      <c r="T175" s="6">
        <f t="shared" si="275"/>
        <v>23.483179158434261</v>
      </c>
      <c r="U175" s="6">
        <f t="shared" si="276"/>
        <v>24.657338116355977</v>
      </c>
      <c r="V175" s="6">
        <f t="shared" si="277"/>
        <v>25.890205022173777</v>
      </c>
      <c r="W175" s="6">
        <f t="shared" si="278"/>
        <v>27.184715273282468</v>
      </c>
      <c r="X175" s="6">
        <f t="shared" si="279"/>
        <v>28.543951036946591</v>
      </c>
      <c r="Y175" s="6">
        <f t="shared" si="280"/>
        <v>29.971148588793923</v>
      </c>
      <c r="Z175" s="6">
        <f t="shared" si="250"/>
        <v>31.469706018233619</v>
      </c>
      <c r="AA175" s="3"/>
    </row>
    <row r="176" spans="1:27" x14ac:dyDescent="0.15">
      <c r="A176" s="1">
        <v>172</v>
      </c>
      <c r="B176" s="1" t="s">
        <v>423</v>
      </c>
      <c r="C176" s="1" t="s">
        <v>55</v>
      </c>
      <c r="D176" s="1" t="s">
        <v>424</v>
      </c>
      <c r="E176" s="1" t="s">
        <v>425</v>
      </c>
      <c r="F176" s="1" t="s">
        <v>426</v>
      </c>
      <c r="G176" s="1" t="s">
        <v>939</v>
      </c>
      <c r="H176" s="1">
        <v>88</v>
      </c>
      <c r="I176" s="1" t="s">
        <v>7</v>
      </c>
      <c r="J176" s="3">
        <v>12.232333333333335</v>
      </c>
      <c r="K176" s="3">
        <v>12.843999999999999</v>
      </c>
      <c r="L176" s="3">
        <v>14.128333333333334</v>
      </c>
      <c r="M176" s="5">
        <f>L176*(1+$J$1)</f>
        <v>15.541166666666669</v>
      </c>
      <c r="N176" s="6">
        <f t="shared" ref="N176:N185" si="309">M176*(1+$L$1)</f>
        <v>16.318225000000002</v>
      </c>
      <c r="O176" s="6">
        <f t="shared" si="302"/>
        <v>17.134136250000001</v>
      </c>
      <c r="P176" s="6">
        <f t="shared" si="297"/>
        <v>17.990843062500002</v>
      </c>
      <c r="Q176" s="6">
        <f t="shared" si="230"/>
        <v>18.890385215625003</v>
      </c>
      <c r="R176" s="6">
        <f t="shared" si="246"/>
        <v>19.834904476406255</v>
      </c>
      <c r="S176" s="6">
        <f t="shared" si="274"/>
        <v>20.826649700226568</v>
      </c>
      <c r="T176" s="6">
        <f t="shared" si="275"/>
        <v>21.867982185237896</v>
      </c>
      <c r="U176" s="6">
        <f t="shared" si="276"/>
        <v>22.961381294499791</v>
      </c>
      <c r="V176" s="6">
        <f t="shared" si="277"/>
        <v>24.10945035922478</v>
      </c>
      <c r="W176" s="6">
        <f t="shared" si="278"/>
        <v>25.314922877186021</v>
      </c>
      <c r="X176" s="6">
        <f t="shared" si="279"/>
        <v>26.580669021045324</v>
      </c>
      <c r="Y176" s="6">
        <f t="shared" si="280"/>
        <v>27.909702472097592</v>
      </c>
      <c r="Z176" s="6">
        <f t="shared" si="250"/>
        <v>29.305187595702474</v>
      </c>
      <c r="AA176" s="3"/>
    </row>
    <row r="177" spans="1:27" x14ac:dyDescent="0.15">
      <c r="A177" s="1">
        <v>173</v>
      </c>
      <c r="B177" s="1" t="s">
        <v>427</v>
      </c>
      <c r="C177" s="1" t="s">
        <v>94</v>
      </c>
      <c r="D177" s="1" t="s">
        <v>85</v>
      </c>
      <c r="E177" s="1" t="s">
        <v>95</v>
      </c>
      <c r="F177" s="1" t="s">
        <v>428</v>
      </c>
      <c r="G177" s="1" t="s">
        <v>939</v>
      </c>
      <c r="H177" s="1">
        <v>10</v>
      </c>
      <c r="I177" s="1" t="s">
        <v>7</v>
      </c>
      <c r="J177" s="3">
        <v>30.581</v>
      </c>
      <c r="K177" s="5">
        <f t="shared" ref="K177" si="310">J177*(1+$J$1)</f>
        <v>33.639099999999999</v>
      </c>
      <c r="L177" s="6">
        <f t="shared" ref="L177" si="311">K177*(1+$L$1)</f>
        <v>35.321055000000001</v>
      </c>
      <c r="M177" s="6">
        <f t="shared" ref="M177" si="312">L177*(1+$L$1)</f>
        <v>37.087107750000001</v>
      </c>
      <c r="N177" s="6">
        <f t="shared" si="309"/>
        <v>38.941463137500001</v>
      </c>
      <c r="O177" s="6">
        <f t="shared" si="302"/>
        <v>40.888536294375001</v>
      </c>
      <c r="P177" s="6">
        <f t="shared" si="297"/>
        <v>42.932963109093755</v>
      </c>
      <c r="Q177" s="6">
        <f t="shared" ref="Q177:Q192" si="313">P177*(1+$L$1)</f>
        <v>45.079611264548447</v>
      </c>
      <c r="R177" s="6">
        <f>Q177*(1+$L$1)</f>
        <v>47.333591827775869</v>
      </c>
      <c r="S177" s="6">
        <f t="shared" si="274"/>
        <v>49.700271419164665</v>
      </c>
      <c r="T177" s="6">
        <f t="shared" si="275"/>
        <v>52.185284990122902</v>
      </c>
      <c r="U177" s="6">
        <f t="shared" si="276"/>
        <v>54.794549239629049</v>
      </c>
      <c r="V177" s="6">
        <f t="shared" si="277"/>
        <v>57.534276701610501</v>
      </c>
      <c r="W177" s="6">
        <f t="shared" si="278"/>
        <v>60.410990536691031</v>
      </c>
      <c r="X177" s="6">
        <f t="shared" si="279"/>
        <v>63.431540063525588</v>
      </c>
      <c r="Y177" s="6">
        <f t="shared" si="280"/>
        <v>66.60311706670187</v>
      </c>
      <c r="Z177" s="6">
        <f t="shared" si="250"/>
        <v>69.93327292003697</v>
      </c>
      <c r="AA177" s="3"/>
    </row>
    <row r="178" spans="1:27" x14ac:dyDescent="0.15">
      <c r="A178" s="1">
        <v>174</v>
      </c>
      <c r="B178" s="1" t="s">
        <v>423</v>
      </c>
      <c r="C178" s="1" t="s">
        <v>44</v>
      </c>
      <c r="D178" s="1" t="s">
        <v>424</v>
      </c>
      <c r="E178" s="1" t="s">
        <v>429</v>
      </c>
      <c r="F178" s="1" t="s">
        <v>430</v>
      </c>
      <c r="G178" s="1" t="s">
        <v>939</v>
      </c>
      <c r="H178" s="1">
        <v>80</v>
      </c>
      <c r="I178" s="1" t="s">
        <v>7</v>
      </c>
      <c r="J178" s="3">
        <v>16.819666666666667</v>
      </c>
      <c r="K178" s="3">
        <v>17.660666666666668</v>
      </c>
      <c r="L178" s="5">
        <f t="shared" ref="K178:L181" si="314">K178*(1+$J$1)</f>
        <v>19.426733333333335</v>
      </c>
      <c r="M178" s="6">
        <f t="shared" ref="L178:M185" si="315">L178*(1+$L$1)</f>
        <v>20.398070000000001</v>
      </c>
      <c r="N178" s="6">
        <f t="shared" si="309"/>
        <v>21.417973500000002</v>
      </c>
      <c r="O178" s="6">
        <f t="shared" si="302"/>
        <v>22.488872175000004</v>
      </c>
      <c r="P178" s="6">
        <f t="shared" si="297"/>
        <v>23.613315783750007</v>
      </c>
      <c r="Q178" s="6">
        <f t="shared" si="313"/>
        <v>24.793981572937508</v>
      </c>
      <c r="R178" s="6">
        <f t="shared" ref="R178:U178" si="316">Q178*(1+$L$1)</f>
        <v>26.033680651584383</v>
      </c>
      <c r="S178" s="6">
        <f t="shared" si="316"/>
        <v>27.335364684163604</v>
      </c>
      <c r="T178" s="6">
        <f t="shared" si="316"/>
        <v>28.702132918371785</v>
      </c>
      <c r="U178" s="6">
        <f t="shared" si="316"/>
        <v>30.137239564290375</v>
      </c>
      <c r="V178" s="6">
        <f t="shared" ref="V178:V241" si="317">U178*(1+$L$1)</f>
        <v>31.644101542504895</v>
      </c>
      <c r="W178" s="6">
        <f t="shared" ref="W178:W241" si="318">V178*(1+$L$1)</f>
        <v>33.226306619630144</v>
      </c>
      <c r="X178" s="6">
        <f t="shared" ref="X178:X241" si="319">W178*(1+$L$1)</f>
        <v>34.887621950611653</v>
      </c>
      <c r="Y178" s="6">
        <f t="shared" ref="Y178:Y241" si="320">X178*(1+$L$1)</f>
        <v>36.632003048142238</v>
      </c>
      <c r="Z178" s="6">
        <f t="shared" si="250"/>
        <v>38.46360320054935</v>
      </c>
      <c r="AA178" s="3"/>
    </row>
    <row r="179" spans="1:27" x14ac:dyDescent="0.15">
      <c r="A179" s="1">
        <v>175</v>
      </c>
      <c r="B179" s="1" t="s">
        <v>431</v>
      </c>
      <c r="C179" s="1" t="s">
        <v>94</v>
      </c>
      <c r="D179" s="1" t="s">
        <v>432</v>
      </c>
      <c r="E179" s="1" t="s">
        <v>433</v>
      </c>
      <c r="F179" s="1" t="s">
        <v>434</v>
      </c>
      <c r="G179" s="1" t="s">
        <v>939</v>
      </c>
      <c r="H179" s="1">
        <v>15</v>
      </c>
      <c r="I179" s="1" t="s">
        <v>7</v>
      </c>
      <c r="J179" s="3">
        <v>30.581</v>
      </c>
      <c r="K179" s="5">
        <f t="shared" si="314"/>
        <v>33.639099999999999</v>
      </c>
      <c r="L179" s="6">
        <f t="shared" si="315"/>
        <v>35.321055000000001</v>
      </c>
      <c r="M179" s="6">
        <f t="shared" si="315"/>
        <v>37.087107750000001</v>
      </c>
      <c r="N179" s="6">
        <f t="shared" si="309"/>
        <v>38.941463137500001</v>
      </c>
      <c r="O179" s="6">
        <f t="shared" si="302"/>
        <v>40.888536294375001</v>
      </c>
      <c r="P179" s="6">
        <f t="shared" si="297"/>
        <v>42.932963109093755</v>
      </c>
      <c r="Q179" s="6">
        <f t="shared" si="313"/>
        <v>45.079611264548447</v>
      </c>
      <c r="R179" s="6">
        <f t="shared" ref="R179:U179" si="321">Q179*(1+$L$1)</f>
        <v>47.333591827775869</v>
      </c>
      <c r="S179" s="6">
        <f t="shared" si="321"/>
        <v>49.700271419164665</v>
      </c>
      <c r="T179" s="6">
        <f t="shared" si="321"/>
        <v>52.185284990122902</v>
      </c>
      <c r="U179" s="6">
        <f t="shared" si="321"/>
        <v>54.794549239629049</v>
      </c>
      <c r="V179" s="6">
        <f t="shared" si="317"/>
        <v>57.534276701610501</v>
      </c>
      <c r="W179" s="6">
        <f t="shared" si="318"/>
        <v>60.410990536691031</v>
      </c>
      <c r="X179" s="6">
        <f t="shared" si="319"/>
        <v>63.431540063525588</v>
      </c>
      <c r="Y179" s="6">
        <f t="shared" si="320"/>
        <v>66.60311706670187</v>
      </c>
      <c r="Z179" s="6">
        <f t="shared" si="250"/>
        <v>69.93327292003697</v>
      </c>
      <c r="AA179" s="3"/>
    </row>
    <row r="180" spans="1:27" x14ac:dyDescent="0.15">
      <c r="A180" s="1">
        <v>176</v>
      </c>
      <c r="B180" s="1" t="s">
        <v>435</v>
      </c>
      <c r="C180" s="1" t="s">
        <v>94</v>
      </c>
      <c r="D180" s="1" t="s">
        <v>85</v>
      </c>
      <c r="E180" s="1" t="s">
        <v>95</v>
      </c>
      <c r="F180" s="1" t="s">
        <v>436</v>
      </c>
      <c r="G180" s="1" t="s">
        <v>939</v>
      </c>
      <c r="H180" s="1">
        <v>32</v>
      </c>
      <c r="I180" s="1" t="s">
        <v>7</v>
      </c>
      <c r="J180" s="3">
        <v>12.232333333333335</v>
      </c>
      <c r="K180" s="5">
        <f t="shared" ref="K180" si="322">J180*(1+$J$1)</f>
        <v>13.45556666666667</v>
      </c>
      <c r="L180" s="6">
        <f t="shared" ref="L180" si="323">K180*(1+$L$1)</f>
        <v>14.128345000000003</v>
      </c>
      <c r="M180" s="6">
        <f t="shared" si="315"/>
        <v>14.834762250000004</v>
      </c>
      <c r="N180" s="6">
        <f t="shared" si="309"/>
        <v>15.576500362500004</v>
      </c>
      <c r="O180" s="6">
        <f t="shared" si="302"/>
        <v>16.355325380625004</v>
      </c>
      <c r="P180" s="6">
        <f t="shared" si="297"/>
        <v>17.173091649656254</v>
      </c>
      <c r="Q180" s="6">
        <f t="shared" si="313"/>
        <v>18.031746232139067</v>
      </c>
      <c r="R180" s="6">
        <f t="shared" ref="R180:U180" si="324">Q180*(1+$L$1)</f>
        <v>18.93333354374602</v>
      </c>
      <c r="S180" s="6">
        <f t="shared" si="324"/>
        <v>19.880000220933322</v>
      </c>
      <c r="T180" s="6">
        <f t="shared" si="324"/>
        <v>20.874000231979988</v>
      </c>
      <c r="U180" s="6">
        <f t="shared" si="324"/>
        <v>21.917700243578988</v>
      </c>
      <c r="V180" s="6">
        <f t="shared" si="317"/>
        <v>23.013585255757938</v>
      </c>
      <c r="W180" s="6">
        <f t="shared" si="318"/>
        <v>24.164264518545835</v>
      </c>
      <c r="X180" s="6">
        <f t="shared" si="319"/>
        <v>25.372477744473127</v>
      </c>
      <c r="Y180" s="6">
        <f t="shared" si="320"/>
        <v>26.641101631696785</v>
      </c>
      <c r="Z180" s="6">
        <f t="shared" si="250"/>
        <v>27.973156713281625</v>
      </c>
      <c r="AA180" s="3"/>
    </row>
    <row r="181" spans="1:27" x14ac:dyDescent="0.15">
      <c r="A181" s="1">
        <v>177</v>
      </c>
      <c r="B181" s="1" t="s">
        <v>437</v>
      </c>
      <c r="C181" s="1" t="s">
        <v>94</v>
      </c>
      <c r="D181" s="1" t="s">
        <v>438</v>
      </c>
      <c r="E181" s="1" t="s">
        <v>439</v>
      </c>
      <c r="F181" s="1" t="s">
        <v>440</v>
      </c>
      <c r="G181" s="1" t="s">
        <v>939</v>
      </c>
      <c r="H181" s="1">
        <v>26</v>
      </c>
      <c r="I181" s="1" t="s">
        <v>7</v>
      </c>
      <c r="J181" s="3">
        <v>28.838000000000001</v>
      </c>
      <c r="K181" s="5">
        <f t="shared" si="314"/>
        <v>31.721800000000005</v>
      </c>
      <c r="L181" s="6">
        <f t="shared" si="315"/>
        <v>33.307890000000008</v>
      </c>
      <c r="M181" s="6">
        <f t="shared" si="315"/>
        <v>34.973284500000013</v>
      </c>
      <c r="N181" s="6">
        <f t="shared" si="309"/>
        <v>36.721948725000011</v>
      </c>
      <c r="O181" s="6">
        <f t="shared" si="302"/>
        <v>38.558046161250012</v>
      </c>
      <c r="P181" s="6">
        <f t="shared" si="297"/>
        <v>40.485948469312511</v>
      </c>
      <c r="Q181" s="6">
        <f t="shared" si="313"/>
        <v>42.510245892778137</v>
      </c>
      <c r="R181" s="6">
        <f t="shared" ref="R181:U181" si="325">Q181*(1+$L$1)</f>
        <v>44.635758187417046</v>
      </c>
      <c r="S181" s="6">
        <f t="shared" si="325"/>
        <v>46.867546096787898</v>
      </c>
      <c r="T181" s="6">
        <f t="shared" si="325"/>
        <v>49.210923401627298</v>
      </c>
      <c r="U181" s="6">
        <f t="shared" si="325"/>
        <v>51.671469571708663</v>
      </c>
      <c r="V181" s="6">
        <f t="shared" si="317"/>
        <v>54.255043050294098</v>
      </c>
      <c r="W181" s="6">
        <f t="shared" si="318"/>
        <v>56.967795202808809</v>
      </c>
      <c r="X181" s="6">
        <f t="shared" si="319"/>
        <v>59.816184962949251</v>
      </c>
      <c r="Y181" s="6">
        <f t="shared" si="320"/>
        <v>62.806994211096715</v>
      </c>
      <c r="Z181" s="6">
        <f t="shared" si="250"/>
        <v>65.947343921651552</v>
      </c>
      <c r="AA181" s="3"/>
    </row>
    <row r="182" spans="1:27" x14ac:dyDescent="0.15">
      <c r="A182" s="1">
        <v>178</v>
      </c>
      <c r="B182" s="1" t="s">
        <v>441</v>
      </c>
      <c r="C182" s="1" t="s">
        <v>44</v>
      </c>
      <c r="D182" s="1" t="s">
        <v>424</v>
      </c>
      <c r="E182" s="1" t="s">
        <v>429</v>
      </c>
      <c r="F182" s="1" t="s">
        <v>442</v>
      </c>
      <c r="G182" s="1" t="s">
        <v>939</v>
      </c>
      <c r="H182" s="1">
        <v>233</v>
      </c>
      <c r="I182" s="1" t="s">
        <v>7</v>
      </c>
      <c r="J182" s="3">
        <v>9.6330000000000009</v>
      </c>
      <c r="K182" s="3">
        <v>10.114666666666666</v>
      </c>
      <c r="L182" s="5">
        <f t="shared" ref="L182" si="326">K182*(1+$J$1)</f>
        <v>11.126133333333334</v>
      </c>
      <c r="M182" s="6">
        <f t="shared" si="315"/>
        <v>11.682440000000001</v>
      </c>
      <c r="N182" s="6">
        <f t="shared" si="309"/>
        <v>12.266562000000002</v>
      </c>
      <c r="O182" s="6">
        <f t="shared" si="302"/>
        <v>12.879890100000003</v>
      </c>
      <c r="P182" s="6">
        <f t="shared" si="297"/>
        <v>13.523884605000003</v>
      </c>
      <c r="Q182" s="6">
        <f t="shared" si="313"/>
        <v>14.200078835250004</v>
      </c>
      <c r="R182" s="6">
        <f t="shared" ref="R182:U182" si="327">Q182*(1+$L$1)</f>
        <v>14.910082777012505</v>
      </c>
      <c r="S182" s="6">
        <f t="shared" si="327"/>
        <v>15.655586915863131</v>
      </c>
      <c r="T182" s="6">
        <f t="shared" si="327"/>
        <v>16.438366261656288</v>
      </c>
      <c r="U182" s="6">
        <f t="shared" si="327"/>
        <v>17.260284574739103</v>
      </c>
      <c r="V182" s="6">
        <f t="shared" si="317"/>
        <v>18.123298803476057</v>
      </c>
      <c r="W182" s="6">
        <f t="shared" si="318"/>
        <v>19.02946374364986</v>
      </c>
      <c r="X182" s="6">
        <f t="shared" si="319"/>
        <v>19.980936930832353</v>
      </c>
      <c r="Y182" s="6">
        <f t="shared" si="320"/>
        <v>20.97998377737397</v>
      </c>
      <c r="Z182" s="6">
        <f t="shared" si="250"/>
        <v>22.028982966242669</v>
      </c>
      <c r="AA182" s="3"/>
    </row>
    <row r="183" spans="1:27" x14ac:dyDescent="0.15">
      <c r="A183" s="1">
        <v>179</v>
      </c>
      <c r="B183" s="1" t="s">
        <v>443</v>
      </c>
      <c r="C183" s="1" t="s">
        <v>94</v>
      </c>
      <c r="D183" s="1" t="s">
        <v>85</v>
      </c>
      <c r="E183" s="1" t="s">
        <v>95</v>
      </c>
      <c r="F183" s="1" t="s">
        <v>444</v>
      </c>
      <c r="G183" s="1" t="s">
        <v>939</v>
      </c>
      <c r="H183" s="1">
        <v>42</v>
      </c>
      <c r="I183" s="1" t="s">
        <v>7</v>
      </c>
      <c r="J183" s="3">
        <v>24.556666666666668</v>
      </c>
      <c r="K183" s="5">
        <f t="shared" ref="K183" si="328">J183*(1+$J$1)</f>
        <v>27.012333333333338</v>
      </c>
      <c r="L183" s="6">
        <f t="shared" ref="L183" si="329">K183*(1+$L$1)</f>
        <v>28.362950000000005</v>
      </c>
      <c r="M183" s="6">
        <f t="shared" si="315"/>
        <v>29.781097500000005</v>
      </c>
      <c r="N183" s="6">
        <f t="shared" si="309"/>
        <v>31.270152375000006</v>
      </c>
      <c r="O183" s="6">
        <f t="shared" si="302"/>
        <v>32.833659993750004</v>
      </c>
      <c r="P183" s="6">
        <f t="shared" si="297"/>
        <v>34.475342993437508</v>
      </c>
      <c r="Q183" s="6">
        <f t="shared" si="313"/>
        <v>36.199110143109387</v>
      </c>
      <c r="R183" s="6">
        <f t="shared" ref="R183:U183" si="330">Q183*(1+$L$1)</f>
        <v>38.009065650264859</v>
      </c>
      <c r="S183" s="6">
        <f t="shared" si="330"/>
        <v>39.909518932778106</v>
      </c>
      <c r="T183" s="6">
        <f t="shared" si="330"/>
        <v>41.904994879417011</v>
      </c>
      <c r="U183" s="6">
        <f t="shared" si="330"/>
        <v>44.000244623387864</v>
      </c>
      <c r="V183" s="6">
        <f t="shared" si="317"/>
        <v>46.20025685455726</v>
      </c>
      <c r="W183" s="6">
        <f t="shared" si="318"/>
        <v>48.510269697285125</v>
      </c>
      <c r="X183" s="6">
        <f t="shared" si="319"/>
        <v>50.935783182149386</v>
      </c>
      <c r="Y183" s="6">
        <f t="shared" si="320"/>
        <v>53.482572341256855</v>
      </c>
      <c r="Z183" s="6">
        <f t="shared" si="250"/>
        <v>56.156700958319703</v>
      </c>
      <c r="AA183" s="3"/>
    </row>
    <row r="184" spans="1:27" x14ac:dyDescent="0.15">
      <c r="A184" s="1">
        <v>180</v>
      </c>
      <c r="B184" s="1" t="s">
        <v>445</v>
      </c>
      <c r="C184" s="1" t="s">
        <v>94</v>
      </c>
      <c r="D184" s="1" t="s">
        <v>85</v>
      </c>
      <c r="E184" s="1" t="s">
        <v>95</v>
      </c>
      <c r="F184" s="1" t="s">
        <v>446</v>
      </c>
      <c r="G184" s="1" t="s">
        <v>939</v>
      </c>
      <c r="H184" s="1">
        <v>17</v>
      </c>
      <c r="I184" s="1" t="s">
        <v>7</v>
      </c>
      <c r="J184" s="3">
        <v>26.085666666666668</v>
      </c>
      <c r="K184" s="5">
        <f t="shared" ref="K184" si="331">J184*(1+$J$1)</f>
        <v>28.694233333333337</v>
      </c>
      <c r="L184" s="6">
        <f t="shared" ref="L184" si="332">K184*(1+$L$1)</f>
        <v>30.128945000000005</v>
      </c>
      <c r="M184" s="6">
        <f t="shared" si="315"/>
        <v>31.635392250000006</v>
      </c>
      <c r="N184" s="6">
        <f t="shared" si="309"/>
        <v>33.217161862500006</v>
      </c>
      <c r="O184" s="6">
        <f t="shared" si="302"/>
        <v>34.878019955625007</v>
      </c>
      <c r="P184" s="6">
        <f t="shared" si="297"/>
        <v>36.62192095340626</v>
      </c>
      <c r="Q184" s="6">
        <f t="shared" si="313"/>
        <v>38.453017001076574</v>
      </c>
      <c r="R184" s="6">
        <f t="shared" ref="R184:U184" si="333">Q184*(1+$L$1)</f>
        <v>40.375667851130402</v>
      </c>
      <c r="S184" s="6">
        <f t="shared" si="333"/>
        <v>42.394451243686923</v>
      </c>
      <c r="T184" s="6">
        <f t="shared" si="333"/>
        <v>44.514173805871273</v>
      </c>
      <c r="U184" s="6">
        <f t="shared" si="333"/>
        <v>46.739882496164839</v>
      </c>
      <c r="V184" s="6">
        <f t="shared" si="317"/>
        <v>49.076876620973081</v>
      </c>
      <c r="W184" s="6">
        <f t="shared" si="318"/>
        <v>51.53072045202174</v>
      </c>
      <c r="X184" s="6">
        <f t="shared" si="319"/>
        <v>54.10725647462283</v>
      </c>
      <c r="Y184" s="6">
        <f t="shared" si="320"/>
        <v>56.812619298353972</v>
      </c>
      <c r="Z184" s="6">
        <f t="shared" si="250"/>
        <v>59.653250263271673</v>
      </c>
      <c r="AA184" s="3"/>
    </row>
    <row r="185" spans="1:27" x14ac:dyDescent="0.15">
      <c r="A185" s="1">
        <v>181</v>
      </c>
      <c r="B185" s="1" t="s">
        <v>447</v>
      </c>
      <c r="C185" s="1" t="s">
        <v>94</v>
      </c>
      <c r="D185" s="1" t="s">
        <v>85</v>
      </c>
      <c r="E185" s="1" t="s">
        <v>95</v>
      </c>
      <c r="F185" s="1" t="s">
        <v>342</v>
      </c>
      <c r="G185" s="1" t="s">
        <v>939</v>
      </c>
      <c r="H185" s="1">
        <v>22</v>
      </c>
      <c r="I185" s="1" t="s">
        <v>7</v>
      </c>
      <c r="J185" s="3">
        <v>9.1743333333333332</v>
      </c>
      <c r="K185" s="5">
        <f t="shared" ref="K185" si="334">J185*(1+$J$1)</f>
        <v>10.091766666666667</v>
      </c>
      <c r="L185" s="6">
        <f t="shared" ref="L185" si="335">K185*(1+$L$1)</f>
        <v>10.596355000000001</v>
      </c>
      <c r="M185" s="6">
        <f t="shared" si="315"/>
        <v>11.126172750000002</v>
      </c>
      <c r="N185" s="6">
        <f t="shared" si="309"/>
        <v>11.682481387500003</v>
      </c>
      <c r="O185" s="6">
        <f t="shared" si="302"/>
        <v>12.266605456875004</v>
      </c>
      <c r="P185" s="6">
        <f t="shared" si="297"/>
        <v>12.879935729718754</v>
      </c>
      <c r="Q185" s="6">
        <f t="shared" si="313"/>
        <v>13.523932516204693</v>
      </c>
      <c r="R185" s="6">
        <f t="shared" ref="R185:U185" si="336">Q185*(1+$L$1)</f>
        <v>14.200129142014928</v>
      </c>
      <c r="S185" s="6">
        <f t="shared" si="336"/>
        <v>14.910135599115675</v>
      </c>
      <c r="T185" s="6">
        <f t="shared" si="336"/>
        <v>15.655642379071459</v>
      </c>
      <c r="U185" s="6">
        <f t="shared" si="336"/>
        <v>16.438424498025032</v>
      </c>
      <c r="V185" s="6">
        <f t="shared" si="317"/>
        <v>17.260345722926285</v>
      </c>
      <c r="W185" s="6">
        <f t="shared" si="318"/>
        <v>18.123363009072602</v>
      </c>
      <c r="X185" s="6">
        <f t="shared" si="319"/>
        <v>19.029531159526233</v>
      </c>
      <c r="Y185" s="6">
        <f t="shared" si="320"/>
        <v>19.981007717502546</v>
      </c>
      <c r="Z185" s="6">
        <f t="shared" si="250"/>
        <v>20.980058103377676</v>
      </c>
      <c r="AA185" s="3"/>
    </row>
    <row r="186" spans="1:27" x14ac:dyDescent="0.15">
      <c r="A186" s="1">
        <v>182</v>
      </c>
      <c r="B186" s="1" t="s">
        <v>448</v>
      </c>
      <c r="C186" s="1" t="s">
        <v>40</v>
      </c>
      <c r="D186" s="1" t="s">
        <v>74</v>
      </c>
      <c r="E186" s="1" t="s">
        <v>449</v>
      </c>
      <c r="F186" s="1" t="s">
        <v>161</v>
      </c>
      <c r="G186" s="1" t="s">
        <v>939</v>
      </c>
      <c r="H186" s="1">
        <v>271</v>
      </c>
      <c r="I186" s="1" t="s">
        <v>7</v>
      </c>
      <c r="J186" s="3">
        <v>5.6573333333333329</v>
      </c>
      <c r="K186" s="3">
        <v>5.9403333333333332</v>
      </c>
      <c r="L186" s="3">
        <v>6.2373333333333338</v>
      </c>
      <c r="M186" s="3">
        <v>6.8610000000000007</v>
      </c>
      <c r="N186" s="5">
        <f>M186*(1+$J$1)</f>
        <v>7.5471000000000013</v>
      </c>
      <c r="O186" s="6">
        <f t="shared" ref="O186:O192" si="337">N186*(1+$L$1)</f>
        <v>7.9244550000000018</v>
      </c>
      <c r="P186" s="6">
        <f t="shared" si="297"/>
        <v>8.3206777500000015</v>
      </c>
      <c r="Q186" s="6">
        <f t="shared" si="313"/>
        <v>8.7367116375000027</v>
      </c>
      <c r="R186" s="6">
        <f t="shared" ref="R186:U186" si="338">Q186*(1+$L$1)</f>
        <v>9.1735472193750027</v>
      </c>
      <c r="S186" s="6">
        <f t="shared" si="338"/>
        <v>9.6322245803437525</v>
      </c>
      <c r="T186" s="6">
        <f t="shared" si="338"/>
        <v>10.113835809360941</v>
      </c>
      <c r="U186" s="6">
        <f t="shared" si="338"/>
        <v>10.619527599828988</v>
      </c>
      <c r="V186" s="6">
        <f t="shared" si="317"/>
        <v>11.150503979820439</v>
      </c>
      <c r="W186" s="6">
        <f t="shared" si="318"/>
        <v>11.708029178811461</v>
      </c>
      <c r="X186" s="6">
        <f t="shared" si="319"/>
        <v>12.293430637752035</v>
      </c>
      <c r="Y186" s="6">
        <f t="shared" si="320"/>
        <v>12.908102169639637</v>
      </c>
      <c r="Z186" s="6">
        <f t="shared" si="250"/>
        <v>13.55350727812162</v>
      </c>
      <c r="AA186" s="3"/>
    </row>
    <row r="187" spans="1:27" x14ac:dyDescent="0.15">
      <c r="A187" s="1">
        <v>183</v>
      </c>
      <c r="B187" s="1" t="s">
        <v>450</v>
      </c>
      <c r="C187" s="1" t="s">
        <v>55</v>
      </c>
      <c r="D187" s="1" t="s">
        <v>85</v>
      </c>
      <c r="E187" s="1" t="s">
        <v>127</v>
      </c>
      <c r="F187" s="1" t="s">
        <v>233</v>
      </c>
      <c r="G187" s="1" t="s">
        <v>939</v>
      </c>
      <c r="H187" s="1">
        <v>286</v>
      </c>
      <c r="I187" s="1" t="s">
        <v>7</v>
      </c>
      <c r="J187" s="3">
        <v>6.9419999999999993</v>
      </c>
      <c r="K187" s="3">
        <v>7.2889999999999997</v>
      </c>
      <c r="L187" s="3">
        <v>7.6533333333333333</v>
      </c>
      <c r="M187" s="5">
        <f>L187*(1+$J$1)</f>
        <v>8.4186666666666667</v>
      </c>
      <c r="N187" s="6">
        <f t="shared" ref="N187:N192" si="339">M187*(1+$L$1)</f>
        <v>8.8396000000000008</v>
      </c>
      <c r="O187" s="6">
        <f t="shared" si="337"/>
        <v>9.2815800000000017</v>
      </c>
      <c r="P187" s="6">
        <f t="shared" ref="P187:P192" si="340">O187*(1+$L$1)</f>
        <v>9.7456590000000016</v>
      </c>
      <c r="Q187" s="6">
        <f t="shared" si="313"/>
        <v>10.232941950000003</v>
      </c>
      <c r="R187" s="6">
        <f t="shared" ref="R187:U187" si="341">Q187*(1+$L$1)</f>
        <v>10.744589047500003</v>
      </c>
      <c r="S187" s="6">
        <f t="shared" si="341"/>
        <v>11.281818499875005</v>
      </c>
      <c r="T187" s="6">
        <f t="shared" si="341"/>
        <v>11.845909424868756</v>
      </c>
      <c r="U187" s="6">
        <f t="shared" si="341"/>
        <v>12.438204896112195</v>
      </c>
      <c r="V187" s="6">
        <f t="shared" si="317"/>
        <v>13.060115140917805</v>
      </c>
      <c r="W187" s="6">
        <f t="shared" si="318"/>
        <v>13.713120897963696</v>
      </c>
      <c r="X187" s="6">
        <f t="shared" si="319"/>
        <v>14.398776942861881</v>
      </c>
      <c r="Y187" s="6">
        <f t="shared" si="320"/>
        <v>15.118715790004975</v>
      </c>
      <c r="Z187" s="6">
        <f t="shared" si="250"/>
        <v>15.874651579505224</v>
      </c>
      <c r="AA187" s="3"/>
    </row>
    <row r="188" spans="1:27" x14ac:dyDescent="0.15">
      <c r="A188" s="1">
        <v>184</v>
      </c>
      <c r="B188" s="1" t="s">
        <v>451</v>
      </c>
      <c r="C188" s="1" t="s">
        <v>44</v>
      </c>
      <c r="D188" s="1" t="s">
        <v>85</v>
      </c>
      <c r="E188" s="1" t="s">
        <v>86</v>
      </c>
      <c r="F188" s="1" t="s">
        <v>430</v>
      </c>
      <c r="G188" s="1" t="s">
        <v>939</v>
      </c>
      <c r="H188" s="1">
        <v>80</v>
      </c>
      <c r="I188" s="1" t="s">
        <v>7</v>
      </c>
      <c r="J188" s="3">
        <v>16.819666666666667</v>
      </c>
      <c r="K188" s="3">
        <v>17.660666666666668</v>
      </c>
      <c r="L188" s="5">
        <f>K188*(1+$J$1)</f>
        <v>19.426733333333335</v>
      </c>
      <c r="M188" s="6">
        <f t="shared" ref="M188:M189" si="342">L188*(1+$L$1)</f>
        <v>20.398070000000001</v>
      </c>
      <c r="N188" s="6">
        <f t="shared" si="339"/>
        <v>21.417973500000002</v>
      </c>
      <c r="O188" s="6">
        <f t="shared" si="337"/>
        <v>22.488872175000004</v>
      </c>
      <c r="P188" s="6">
        <f t="shared" si="340"/>
        <v>23.613315783750007</v>
      </c>
      <c r="Q188" s="6">
        <f t="shared" si="313"/>
        <v>24.793981572937508</v>
      </c>
      <c r="R188" s="6">
        <f t="shared" ref="R188:U188" si="343">Q188*(1+$L$1)</f>
        <v>26.033680651584383</v>
      </c>
      <c r="S188" s="6">
        <f t="shared" si="343"/>
        <v>27.335364684163604</v>
      </c>
      <c r="T188" s="6">
        <f t="shared" si="343"/>
        <v>28.702132918371785</v>
      </c>
      <c r="U188" s="6">
        <f t="shared" si="343"/>
        <v>30.137239564290375</v>
      </c>
      <c r="V188" s="6">
        <f t="shared" si="317"/>
        <v>31.644101542504895</v>
      </c>
      <c r="W188" s="6">
        <f t="shared" si="318"/>
        <v>33.226306619630144</v>
      </c>
      <c r="X188" s="6">
        <f t="shared" si="319"/>
        <v>34.887621950611653</v>
      </c>
      <c r="Y188" s="6">
        <f t="shared" si="320"/>
        <v>36.632003048142238</v>
      </c>
      <c r="Z188" s="6">
        <f t="shared" si="250"/>
        <v>38.46360320054935</v>
      </c>
      <c r="AA188" s="3"/>
    </row>
    <row r="189" spans="1:27" x14ac:dyDescent="0.15">
      <c r="A189" s="1">
        <v>185</v>
      </c>
      <c r="B189" s="1" t="s">
        <v>452</v>
      </c>
      <c r="C189" s="1" t="s">
        <v>94</v>
      </c>
      <c r="D189" s="1" t="s">
        <v>85</v>
      </c>
      <c r="E189" s="1" t="s">
        <v>95</v>
      </c>
      <c r="F189" s="1" t="s">
        <v>453</v>
      </c>
      <c r="G189" s="1" t="s">
        <v>939</v>
      </c>
      <c r="H189" s="1">
        <v>17</v>
      </c>
      <c r="I189" s="1" t="s">
        <v>7</v>
      </c>
      <c r="J189" s="3">
        <v>26.085666666666668</v>
      </c>
      <c r="K189" s="5">
        <f t="shared" ref="K189" si="344">J189*(1+$J$1)</f>
        <v>28.694233333333337</v>
      </c>
      <c r="L189" s="6">
        <f t="shared" ref="L189" si="345">K189*(1+$L$1)</f>
        <v>30.128945000000005</v>
      </c>
      <c r="M189" s="6">
        <f t="shared" si="342"/>
        <v>31.635392250000006</v>
      </c>
      <c r="N189" s="6">
        <f t="shared" si="339"/>
        <v>33.217161862500006</v>
      </c>
      <c r="O189" s="6">
        <f t="shared" si="337"/>
        <v>34.878019955625007</v>
      </c>
      <c r="P189" s="6">
        <f t="shared" si="340"/>
        <v>36.62192095340626</v>
      </c>
      <c r="Q189" s="6">
        <f t="shared" si="313"/>
        <v>38.453017001076574</v>
      </c>
      <c r="R189" s="6">
        <f t="shared" ref="R189:U189" si="346">Q189*(1+$L$1)</f>
        <v>40.375667851130402</v>
      </c>
      <c r="S189" s="6">
        <f t="shared" si="346"/>
        <v>42.394451243686923</v>
      </c>
      <c r="T189" s="6">
        <f t="shared" si="346"/>
        <v>44.514173805871273</v>
      </c>
      <c r="U189" s="6">
        <f t="shared" si="346"/>
        <v>46.739882496164839</v>
      </c>
      <c r="V189" s="6">
        <f t="shared" si="317"/>
        <v>49.076876620973081</v>
      </c>
      <c r="W189" s="6">
        <f t="shared" si="318"/>
        <v>51.53072045202174</v>
      </c>
      <c r="X189" s="6">
        <f t="shared" si="319"/>
        <v>54.10725647462283</v>
      </c>
      <c r="Y189" s="6">
        <f t="shared" si="320"/>
        <v>56.812619298353972</v>
      </c>
      <c r="Z189" s="6">
        <f t="shared" si="250"/>
        <v>59.653250263271673</v>
      </c>
      <c r="AA189" s="3"/>
    </row>
    <row r="190" spans="1:27" ht="24" x14ac:dyDescent="0.15">
      <c r="A190" s="1">
        <v>186</v>
      </c>
      <c r="B190" s="1" t="s">
        <v>454</v>
      </c>
      <c r="C190" s="1" t="s">
        <v>44</v>
      </c>
      <c r="D190" s="1" t="s">
        <v>455</v>
      </c>
      <c r="E190" s="1" t="s">
        <v>456</v>
      </c>
      <c r="F190" s="1" t="s">
        <v>457</v>
      </c>
      <c r="G190" s="1" t="s">
        <v>939</v>
      </c>
      <c r="H190" s="1">
        <v>46</v>
      </c>
      <c r="I190" s="1" t="s">
        <v>7</v>
      </c>
      <c r="J190" s="3">
        <v>10.091666666666667</v>
      </c>
      <c r="K190" s="3">
        <v>10.596333333333332</v>
      </c>
      <c r="L190" s="5">
        <f>K190*(1+$J$1)</f>
        <v>11.655966666666666</v>
      </c>
      <c r="M190" s="6">
        <f t="shared" ref="M190:M191" si="347">L190*(1+$L$1)</f>
        <v>12.238765000000001</v>
      </c>
      <c r="N190" s="6">
        <f t="shared" si="339"/>
        <v>12.850703250000002</v>
      </c>
      <c r="O190" s="6">
        <f t="shared" si="337"/>
        <v>13.493238412500004</v>
      </c>
      <c r="P190" s="6">
        <f t="shared" si="340"/>
        <v>14.167900333125004</v>
      </c>
      <c r="Q190" s="6">
        <f t="shared" si="313"/>
        <v>14.876295349781255</v>
      </c>
      <c r="R190" s="6">
        <f t="shared" ref="R190:U190" si="348">Q190*(1+$L$1)</f>
        <v>15.620110117270318</v>
      </c>
      <c r="S190" s="6">
        <f t="shared" si="348"/>
        <v>16.401115623133833</v>
      </c>
      <c r="T190" s="6">
        <f t="shared" si="348"/>
        <v>17.221171404290526</v>
      </c>
      <c r="U190" s="6">
        <f t="shared" si="348"/>
        <v>18.082229974505054</v>
      </c>
      <c r="V190" s="6">
        <f t="shared" si="317"/>
        <v>18.986341473230308</v>
      </c>
      <c r="W190" s="6">
        <f t="shared" si="318"/>
        <v>19.935658546891823</v>
      </c>
      <c r="X190" s="6">
        <f t="shared" si="319"/>
        <v>20.932441474236416</v>
      </c>
      <c r="Y190" s="6">
        <f t="shared" si="320"/>
        <v>21.97906354794824</v>
      </c>
      <c r="Z190" s="6">
        <f t="shared" si="250"/>
        <v>23.078016725345652</v>
      </c>
      <c r="AA190" s="3"/>
    </row>
    <row r="191" spans="1:27" x14ac:dyDescent="0.15">
      <c r="A191" s="1">
        <v>187</v>
      </c>
      <c r="B191" s="1" t="s">
        <v>458</v>
      </c>
      <c r="C191" s="1" t="s">
        <v>94</v>
      </c>
      <c r="D191" s="1" t="s">
        <v>455</v>
      </c>
      <c r="E191" s="1" t="s">
        <v>459</v>
      </c>
      <c r="F191" s="1" t="s">
        <v>460</v>
      </c>
      <c r="G191" s="1" t="s">
        <v>939</v>
      </c>
      <c r="H191" s="1">
        <v>40</v>
      </c>
      <c r="I191" s="1" t="s">
        <v>7</v>
      </c>
      <c r="J191" s="3">
        <v>12.232333333333335</v>
      </c>
      <c r="K191" s="5">
        <f t="shared" ref="K191" si="349">J191*(1+$J$1)</f>
        <v>13.45556666666667</v>
      </c>
      <c r="L191" s="6">
        <f t="shared" ref="L191" si="350">K191*(1+$L$1)</f>
        <v>14.128345000000003</v>
      </c>
      <c r="M191" s="6">
        <f t="shared" si="347"/>
        <v>14.834762250000004</v>
      </c>
      <c r="N191" s="6">
        <f t="shared" si="339"/>
        <v>15.576500362500004</v>
      </c>
      <c r="O191" s="6">
        <f t="shared" si="337"/>
        <v>16.355325380625004</v>
      </c>
      <c r="P191" s="6">
        <f t="shared" si="340"/>
        <v>17.173091649656254</v>
      </c>
      <c r="Q191" s="6">
        <f t="shared" si="313"/>
        <v>18.031746232139067</v>
      </c>
      <c r="R191" s="6">
        <f t="shared" ref="R191:U191" si="351">Q191*(1+$L$1)</f>
        <v>18.93333354374602</v>
      </c>
      <c r="S191" s="6">
        <f t="shared" si="351"/>
        <v>19.880000220933322</v>
      </c>
      <c r="T191" s="6">
        <f t="shared" si="351"/>
        <v>20.874000231979988</v>
      </c>
      <c r="U191" s="6">
        <f t="shared" si="351"/>
        <v>21.917700243578988</v>
      </c>
      <c r="V191" s="6">
        <f t="shared" si="317"/>
        <v>23.013585255757938</v>
      </c>
      <c r="W191" s="6">
        <f t="shared" si="318"/>
        <v>24.164264518545835</v>
      </c>
      <c r="X191" s="6">
        <f t="shared" si="319"/>
        <v>25.372477744473127</v>
      </c>
      <c r="Y191" s="6">
        <f t="shared" si="320"/>
        <v>26.641101631696785</v>
      </c>
      <c r="Z191" s="6">
        <f t="shared" si="250"/>
        <v>27.973156713281625</v>
      </c>
      <c r="AA191" s="3"/>
    </row>
    <row r="192" spans="1:27" x14ac:dyDescent="0.15">
      <c r="A192" s="1">
        <v>188</v>
      </c>
      <c r="B192" s="1" t="s">
        <v>461</v>
      </c>
      <c r="C192" s="1" t="s">
        <v>44</v>
      </c>
      <c r="D192" s="1" t="s">
        <v>85</v>
      </c>
      <c r="E192" s="1" t="s">
        <v>86</v>
      </c>
      <c r="F192" s="1" t="s">
        <v>462</v>
      </c>
      <c r="G192" s="1" t="s">
        <v>939</v>
      </c>
      <c r="H192" s="1">
        <v>89</v>
      </c>
      <c r="I192" s="1" t="s">
        <v>7</v>
      </c>
      <c r="J192" s="3">
        <v>13.15</v>
      </c>
      <c r="K192" s="3">
        <v>13.807333333333334</v>
      </c>
      <c r="L192" s="5">
        <f>K192*(1+$J$1)</f>
        <v>15.188066666666669</v>
      </c>
      <c r="M192" s="6">
        <f t="shared" ref="M192" si="352">L192*(1+$L$1)</f>
        <v>15.947470000000004</v>
      </c>
      <c r="N192" s="6">
        <f t="shared" si="339"/>
        <v>16.744843500000005</v>
      </c>
      <c r="O192" s="6">
        <f t="shared" si="337"/>
        <v>17.582085675000005</v>
      </c>
      <c r="P192" s="6">
        <f t="shared" si="340"/>
        <v>18.461189958750005</v>
      </c>
      <c r="Q192" s="6">
        <f t="shared" si="313"/>
        <v>19.384249456687506</v>
      </c>
      <c r="R192" s="6">
        <f t="shared" ref="R192:U192" si="353">Q192*(1+$L$1)</f>
        <v>20.353461929521881</v>
      </c>
      <c r="S192" s="6">
        <f t="shared" si="353"/>
        <v>21.371135025997976</v>
      </c>
      <c r="T192" s="6">
        <f t="shared" si="353"/>
        <v>22.439691777297877</v>
      </c>
      <c r="U192" s="6">
        <f t="shared" si="353"/>
        <v>23.561676366162772</v>
      </c>
      <c r="V192" s="6">
        <f t="shared" si="317"/>
        <v>24.73976018447091</v>
      </c>
      <c r="W192" s="6">
        <f t="shared" si="318"/>
        <v>25.976748193694458</v>
      </c>
      <c r="X192" s="6">
        <f t="shared" si="319"/>
        <v>27.275585603379181</v>
      </c>
      <c r="Y192" s="6">
        <f t="shared" si="320"/>
        <v>28.63936488354814</v>
      </c>
      <c r="Z192" s="6">
        <f t="shared" si="250"/>
        <v>30.071333127725548</v>
      </c>
      <c r="AA192" s="3"/>
    </row>
    <row r="193" spans="1:27" x14ac:dyDescent="0.15">
      <c r="A193" s="1">
        <v>189</v>
      </c>
      <c r="B193" s="1" t="s">
        <v>30</v>
      </c>
      <c r="C193" s="1" t="s">
        <v>31</v>
      </c>
      <c r="D193" s="1" t="s">
        <v>32</v>
      </c>
      <c r="E193" s="1" t="s">
        <v>33</v>
      </c>
      <c r="F193" s="1" t="s">
        <v>463</v>
      </c>
      <c r="G193" s="1" t="s">
        <v>939</v>
      </c>
      <c r="H193" s="1">
        <v>40</v>
      </c>
      <c r="I193" s="1" t="s">
        <v>7</v>
      </c>
      <c r="J193" s="3">
        <v>7.3393333333333333</v>
      </c>
      <c r="K193" s="3">
        <v>7.7063333333333333</v>
      </c>
      <c r="L193" s="3">
        <v>8.0916666666666668</v>
      </c>
      <c r="M193" s="3">
        <v>8.4963333333333324</v>
      </c>
      <c r="N193" s="3">
        <v>8.9209999999999994</v>
      </c>
      <c r="O193" s="3">
        <v>9.3673333333333328</v>
      </c>
      <c r="P193" s="3">
        <v>9.8356666666666666</v>
      </c>
      <c r="Q193" s="3">
        <v>10.327666666666666</v>
      </c>
      <c r="R193" s="3">
        <v>10.843999999999999</v>
      </c>
      <c r="S193" s="3">
        <v>11.386333333333333</v>
      </c>
      <c r="T193" s="5">
        <f t="shared" ref="T193" si="354">S193*(1+$J$1)</f>
        <v>12.524966666666668</v>
      </c>
      <c r="U193" s="6">
        <f>T193*(1+$L$1)</f>
        <v>13.151215000000002</v>
      </c>
      <c r="V193" s="6">
        <f t="shared" si="317"/>
        <v>13.808775750000002</v>
      </c>
      <c r="W193" s="6">
        <f t="shared" si="318"/>
        <v>14.499214537500004</v>
      </c>
      <c r="X193" s="6">
        <f t="shared" si="319"/>
        <v>15.224175264375004</v>
      </c>
      <c r="Y193" s="6">
        <f t="shared" si="320"/>
        <v>15.985384027593755</v>
      </c>
      <c r="Z193" s="6">
        <f t="shared" si="250"/>
        <v>16.784653228973443</v>
      </c>
      <c r="AA193" s="3"/>
    </row>
    <row r="194" spans="1:27" x14ac:dyDescent="0.15">
      <c r="A194" s="1">
        <v>190</v>
      </c>
      <c r="B194" s="1" t="s">
        <v>464</v>
      </c>
      <c r="C194" s="1" t="s">
        <v>94</v>
      </c>
      <c r="D194" s="1" t="s">
        <v>465</v>
      </c>
      <c r="E194" s="1" t="s">
        <v>466</v>
      </c>
      <c r="F194" s="1" t="s">
        <v>467</v>
      </c>
      <c r="G194" s="1" t="s">
        <v>939</v>
      </c>
      <c r="H194" s="1">
        <v>30</v>
      </c>
      <c r="I194" s="1" t="s">
        <v>7</v>
      </c>
      <c r="J194" s="3">
        <v>11.315</v>
      </c>
      <c r="K194" s="5">
        <f t="shared" ref="K194" si="355">J194*(1+$J$1)</f>
        <v>12.4465</v>
      </c>
      <c r="L194" s="6">
        <f t="shared" ref="L194:M194" si="356">K194*(1+$L$1)</f>
        <v>13.068825</v>
      </c>
      <c r="M194" s="6">
        <f t="shared" si="356"/>
        <v>13.722266250000001</v>
      </c>
      <c r="N194" s="6">
        <f t="shared" ref="N194:N196" si="357">M194*(1+$L$1)</f>
        <v>14.4083795625</v>
      </c>
      <c r="O194" s="6">
        <f t="shared" ref="O194:O201" si="358">N194*(1+$L$1)</f>
        <v>15.128798540625001</v>
      </c>
      <c r="P194" s="6">
        <f t="shared" ref="P194:P201" si="359">O194*(1+$L$1)</f>
        <v>15.885238467656251</v>
      </c>
      <c r="Q194" s="6">
        <f t="shared" ref="Q194:U194" si="360">P194*(1+$L$1)</f>
        <v>16.679500391039063</v>
      </c>
      <c r="R194" s="6">
        <f t="shared" si="360"/>
        <v>17.513475410591017</v>
      </c>
      <c r="S194" s="6">
        <f t="shared" si="360"/>
        <v>18.389149181120569</v>
      </c>
      <c r="T194" s="6">
        <f t="shared" si="360"/>
        <v>19.308606640176599</v>
      </c>
      <c r="U194" s="6">
        <f t="shared" si="360"/>
        <v>20.274036972185431</v>
      </c>
      <c r="V194" s="6">
        <f t="shared" si="317"/>
        <v>21.287738820794704</v>
      </c>
      <c r="W194" s="6">
        <f t="shared" si="318"/>
        <v>22.35212576183444</v>
      </c>
      <c r="X194" s="6">
        <f t="shared" si="319"/>
        <v>23.469732049926161</v>
      </c>
      <c r="Y194" s="6">
        <f t="shared" si="320"/>
        <v>24.643218652422469</v>
      </c>
      <c r="Z194" s="6">
        <f t="shared" si="250"/>
        <v>25.875379585043593</v>
      </c>
      <c r="AA194" s="3"/>
    </row>
    <row r="195" spans="1:27" ht="24" x14ac:dyDescent="0.15">
      <c r="A195" s="1">
        <v>191</v>
      </c>
      <c r="B195" s="1" t="s">
        <v>345</v>
      </c>
      <c r="C195" s="1" t="s">
        <v>44</v>
      </c>
      <c r="D195" s="1" t="s">
        <v>468</v>
      </c>
      <c r="E195" s="1" t="s">
        <v>469</v>
      </c>
      <c r="F195" s="1" t="s">
        <v>470</v>
      </c>
      <c r="G195" s="1" t="s">
        <v>939</v>
      </c>
      <c r="H195" s="1">
        <v>39</v>
      </c>
      <c r="I195" s="1" t="s">
        <v>7</v>
      </c>
      <c r="J195" s="3">
        <v>33.638999999999996</v>
      </c>
      <c r="K195" s="3">
        <v>35.321000000000005</v>
      </c>
      <c r="L195" s="5">
        <f t="shared" ref="L195:L196" si="361">K195*(1+$J$1)</f>
        <v>38.853100000000012</v>
      </c>
      <c r="M195" s="6">
        <f t="shared" ref="M195" si="362">L195*(1+$L$1)</f>
        <v>40.795755000000014</v>
      </c>
      <c r="N195" s="6">
        <f t="shared" si="357"/>
        <v>42.835542750000016</v>
      </c>
      <c r="O195" s="6">
        <f t="shared" si="358"/>
        <v>44.977319887500016</v>
      </c>
      <c r="P195" s="6">
        <f t="shared" si="359"/>
        <v>47.226185881875018</v>
      </c>
      <c r="Q195" s="6">
        <f t="shared" ref="Q195:U195" si="363">P195*(1+$L$1)</f>
        <v>49.587495175968769</v>
      </c>
      <c r="R195" s="6">
        <f t="shared" si="363"/>
        <v>52.066869934767212</v>
      </c>
      <c r="S195" s="6">
        <f t="shared" si="363"/>
        <v>54.670213431505573</v>
      </c>
      <c r="T195" s="6">
        <f t="shared" si="363"/>
        <v>57.403724103080854</v>
      </c>
      <c r="U195" s="6">
        <f t="shared" si="363"/>
        <v>60.273910308234903</v>
      </c>
      <c r="V195" s="6">
        <f t="shared" si="317"/>
        <v>63.287605823646651</v>
      </c>
      <c r="W195" s="6">
        <f t="shared" si="318"/>
        <v>66.451986114828983</v>
      </c>
      <c r="X195" s="6">
        <f t="shared" si="319"/>
        <v>69.774585420570432</v>
      </c>
      <c r="Y195" s="6">
        <f t="shared" si="320"/>
        <v>73.26331469159895</v>
      </c>
      <c r="Z195" s="6">
        <f t="shared" si="250"/>
        <v>76.926480426178898</v>
      </c>
      <c r="AA195" s="3"/>
    </row>
    <row r="196" spans="1:27" x14ac:dyDescent="0.15">
      <c r="A196" s="1">
        <v>192</v>
      </c>
      <c r="B196" s="1" t="s">
        <v>471</v>
      </c>
      <c r="C196" s="1" t="s">
        <v>44</v>
      </c>
      <c r="D196" s="1" t="s">
        <v>85</v>
      </c>
      <c r="E196" s="1" t="s">
        <v>86</v>
      </c>
      <c r="F196" s="1" t="s">
        <v>290</v>
      </c>
      <c r="G196" s="1" t="s">
        <v>939</v>
      </c>
      <c r="H196" s="1">
        <v>186</v>
      </c>
      <c r="I196" s="1" t="s">
        <v>7</v>
      </c>
      <c r="J196" s="3">
        <v>9.3273333333333337</v>
      </c>
      <c r="K196" s="3">
        <v>9.8166666666666664</v>
      </c>
      <c r="L196" s="5">
        <f t="shared" si="361"/>
        <v>10.798333333333334</v>
      </c>
      <c r="M196" s="6">
        <f t="shared" ref="M196" si="364">L196*(1+$L$1)</f>
        <v>11.33825</v>
      </c>
      <c r="N196" s="6">
        <f t="shared" si="357"/>
        <v>11.905162500000001</v>
      </c>
      <c r="O196" s="6">
        <f t="shared" si="358"/>
        <v>12.500420625000002</v>
      </c>
      <c r="P196" s="6">
        <f t="shared" si="359"/>
        <v>13.125441656250002</v>
      </c>
      <c r="Q196" s="6">
        <f t="shared" ref="Q196:U196" si="365">P196*(1+$L$1)</f>
        <v>13.781713739062504</v>
      </c>
      <c r="R196" s="6">
        <f t="shared" si="365"/>
        <v>14.470799426015629</v>
      </c>
      <c r="S196" s="6">
        <f t="shared" si="365"/>
        <v>15.194339397316412</v>
      </c>
      <c r="T196" s="6">
        <f t="shared" si="365"/>
        <v>15.954056367182233</v>
      </c>
      <c r="U196" s="6">
        <f t="shared" si="365"/>
        <v>16.751759185541346</v>
      </c>
      <c r="V196" s="6">
        <f t="shared" si="317"/>
        <v>17.589347144818415</v>
      </c>
      <c r="W196" s="6">
        <f t="shared" si="318"/>
        <v>18.468814502059338</v>
      </c>
      <c r="X196" s="6">
        <f t="shared" si="319"/>
        <v>19.392255227162305</v>
      </c>
      <c r="Y196" s="6">
        <f t="shared" si="320"/>
        <v>20.361867988520423</v>
      </c>
      <c r="Z196" s="6">
        <f t="shared" si="250"/>
        <v>21.379961387946445</v>
      </c>
      <c r="AA196" s="3"/>
    </row>
    <row r="197" spans="1:27" x14ac:dyDescent="0.15">
      <c r="A197" s="1">
        <v>193</v>
      </c>
      <c r="B197" s="1" t="s">
        <v>472</v>
      </c>
      <c r="C197" s="1" t="s">
        <v>55</v>
      </c>
      <c r="D197" s="1" t="s">
        <v>468</v>
      </c>
      <c r="E197" s="1" t="s">
        <v>473</v>
      </c>
      <c r="F197" s="1" t="s">
        <v>474</v>
      </c>
      <c r="G197" s="1" t="s">
        <v>939</v>
      </c>
      <c r="H197" s="1">
        <v>247</v>
      </c>
      <c r="I197" s="1" t="s">
        <v>7</v>
      </c>
      <c r="J197" s="3">
        <v>6.2080000000000002</v>
      </c>
      <c r="K197" s="3">
        <v>6.5183333333333335</v>
      </c>
      <c r="L197" s="3">
        <v>6.844333333333334</v>
      </c>
      <c r="M197" s="5">
        <f t="shared" ref="M197:M198" si="366">L197*(1+$J$1)</f>
        <v>7.5287666666666677</v>
      </c>
      <c r="N197" s="6">
        <f t="shared" ref="N197" si="367">M197*(1+$L$1)</f>
        <v>7.9052050000000014</v>
      </c>
      <c r="O197" s="6">
        <f t="shared" si="358"/>
        <v>8.300465250000002</v>
      </c>
      <c r="P197" s="6">
        <f t="shared" si="359"/>
        <v>8.7154885125000021</v>
      </c>
      <c r="Q197" s="6">
        <f t="shared" ref="Q197:U197" si="368">P197*(1+$L$1)</f>
        <v>9.1512629381250026</v>
      </c>
      <c r="R197" s="6">
        <f t="shared" si="368"/>
        <v>9.6088260850312537</v>
      </c>
      <c r="S197" s="6">
        <f t="shared" si="368"/>
        <v>10.089267389282817</v>
      </c>
      <c r="T197" s="6">
        <f t="shared" si="368"/>
        <v>10.593730758746958</v>
      </c>
      <c r="U197" s="6">
        <f t="shared" si="368"/>
        <v>11.123417296684305</v>
      </c>
      <c r="V197" s="6">
        <f t="shared" si="317"/>
        <v>11.679588161518522</v>
      </c>
      <c r="W197" s="6">
        <f t="shared" si="318"/>
        <v>12.263567569594448</v>
      </c>
      <c r="X197" s="6">
        <f t="shared" si="319"/>
        <v>12.876745948074172</v>
      </c>
      <c r="Y197" s="6">
        <f t="shared" si="320"/>
        <v>13.52058324547788</v>
      </c>
      <c r="Z197" s="6">
        <f t="shared" si="250"/>
        <v>14.196612407751775</v>
      </c>
      <c r="AA197" s="3"/>
    </row>
    <row r="198" spans="1:27" ht="24" x14ac:dyDescent="0.15">
      <c r="A198" s="1">
        <v>194</v>
      </c>
      <c r="B198" s="1" t="s">
        <v>475</v>
      </c>
      <c r="C198" s="1" t="s">
        <v>55</v>
      </c>
      <c r="D198" s="1" t="s">
        <v>468</v>
      </c>
      <c r="E198" s="1" t="s">
        <v>473</v>
      </c>
      <c r="F198" s="1" t="s">
        <v>476</v>
      </c>
      <c r="G198" s="1" t="s">
        <v>939</v>
      </c>
      <c r="H198" s="1">
        <v>112</v>
      </c>
      <c r="I198" s="1" t="s">
        <v>7</v>
      </c>
      <c r="J198" s="3">
        <v>11.620666666666667</v>
      </c>
      <c r="K198" s="3">
        <v>12.201666666666666</v>
      </c>
      <c r="L198" s="3">
        <v>13.422000000000001</v>
      </c>
      <c r="M198" s="5">
        <f t="shared" si="366"/>
        <v>14.764200000000002</v>
      </c>
      <c r="N198" s="6">
        <f t="shared" ref="N198:N199" si="369">M198*(1+$L$1)</f>
        <v>15.502410000000003</v>
      </c>
      <c r="O198" s="6">
        <f t="shared" si="358"/>
        <v>16.277530500000005</v>
      </c>
      <c r="P198" s="6">
        <f t="shared" si="359"/>
        <v>17.091407025000006</v>
      </c>
      <c r="Q198" s="6">
        <f t="shared" ref="Q198:U198" si="370">P198*(1+$L$1)</f>
        <v>17.945977376250006</v>
      </c>
      <c r="R198" s="6">
        <f t="shared" si="370"/>
        <v>18.843276245062508</v>
      </c>
      <c r="S198" s="6">
        <f t="shared" si="370"/>
        <v>19.785440057315636</v>
      </c>
      <c r="T198" s="6">
        <f t="shared" si="370"/>
        <v>20.774712060181418</v>
      </c>
      <c r="U198" s="6">
        <f t="shared" si="370"/>
        <v>21.813447663190491</v>
      </c>
      <c r="V198" s="6">
        <f t="shared" si="317"/>
        <v>22.904120046350016</v>
      </c>
      <c r="W198" s="6">
        <f t="shared" si="318"/>
        <v>24.049326048667517</v>
      </c>
      <c r="X198" s="6">
        <f t="shared" si="319"/>
        <v>25.251792351100892</v>
      </c>
      <c r="Y198" s="6">
        <f t="shared" si="320"/>
        <v>26.51438196865594</v>
      </c>
      <c r="Z198" s="6">
        <f t="shared" si="250"/>
        <v>27.840101067088739</v>
      </c>
      <c r="AA198" s="3"/>
    </row>
    <row r="199" spans="1:27" x14ac:dyDescent="0.15">
      <c r="A199" s="1">
        <v>195</v>
      </c>
      <c r="B199" s="1" t="s">
        <v>477</v>
      </c>
      <c r="C199" s="1" t="s">
        <v>44</v>
      </c>
      <c r="D199" s="1" t="s">
        <v>478</v>
      </c>
      <c r="E199" s="1" t="s">
        <v>479</v>
      </c>
      <c r="F199" s="1" t="s">
        <v>480</v>
      </c>
      <c r="G199" s="1" t="s">
        <v>939</v>
      </c>
      <c r="H199" s="1">
        <v>72</v>
      </c>
      <c r="I199" s="1" t="s">
        <v>7</v>
      </c>
      <c r="J199" s="3">
        <v>16.819666666666667</v>
      </c>
      <c r="K199" s="3">
        <v>17.660666666666668</v>
      </c>
      <c r="L199" s="5">
        <f>K199*(1+$J$1)</f>
        <v>19.426733333333335</v>
      </c>
      <c r="M199" s="6">
        <f t="shared" ref="M199" si="371">L199*(1+$L$1)</f>
        <v>20.398070000000001</v>
      </c>
      <c r="N199" s="6">
        <f t="shared" si="369"/>
        <v>21.417973500000002</v>
      </c>
      <c r="O199" s="6">
        <f t="shared" si="358"/>
        <v>22.488872175000004</v>
      </c>
      <c r="P199" s="6">
        <f t="shared" si="359"/>
        <v>23.613315783750007</v>
      </c>
      <c r="Q199" s="6">
        <f t="shared" ref="Q199:U199" si="372">P199*(1+$L$1)</f>
        <v>24.793981572937508</v>
      </c>
      <c r="R199" s="6">
        <f t="shared" si="372"/>
        <v>26.033680651584383</v>
      </c>
      <c r="S199" s="6">
        <f t="shared" si="372"/>
        <v>27.335364684163604</v>
      </c>
      <c r="T199" s="6">
        <f t="shared" si="372"/>
        <v>28.702132918371785</v>
      </c>
      <c r="U199" s="6">
        <f t="shared" si="372"/>
        <v>30.137239564290375</v>
      </c>
      <c r="V199" s="6">
        <f t="shared" si="317"/>
        <v>31.644101542504895</v>
      </c>
      <c r="W199" s="6">
        <f t="shared" si="318"/>
        <v>33.226306619630144</v>
      </c>
      <c r="X199" s="6">
        <f t="shared" si="319"/>
        <v>34.887621950611653</v>
      </c>
      <c r="Y199" s="6">
        <f t="shared" si="320"/>
        <v>36.632003048142238</v>
      </c>
      <c r="Z199" s="6">
        <f t="shared" si="250"/>
        <v>38.46360320054935</v>
      </c>
      <c r="AA199" s="3"/>
    </row>
    <row r="200" spans="1:27" x14ac:dyDescent="0.15">
      <c r="A200" s="1">
        <v>196</v>
      </c>
      <c r="B200" s="1" t="s">
        <v>481</v>
      </c>
      <c r="C200" s="1" t="s">
        <v>55</v>
      </c>
      <c r="D200" s="1" t="s">
        <v>85</v>
      </c>
      <c r="E200" s="1" t="s">
        <v>127</v>
      </c>
      <c r="F200" s="1" t="s">
        <v>407</v>
      </c>
      <c r="G200" s="1" t="s">
        <v>939</v>
      </c>
      <c r="H200" s="1">
        <v>227</v>
      </c>
      <c r="I200" s="1" t="s">
        <v>7</v>
      </c>
      <c r="J200" s="3">
        <v>8.0123333333333342</v>
      </c>
      <c r="K200" s="3">
        <v>8.4130000000000003</v>
      </c>
      <c r="L200" s="3">
        <v>8.8336666666666659</v>
      </c>
      <c r="M200" s="5">
        <f>L200*(1+$J$1)</f>
        <v>9.7170333333333332</v>
      </c>
      <c r="N200" s="6">
        <f t="shared" ref="N200:N206" si="373">M200*(1+$L$1)</f>
        <v>10.202885</v>
      </c>
      <c r="O200" s="6">
        <f t="shared" si="358"/>
        <v>10.71302925</v>
      </c>
      <c r="P200" s="6">
        <f t="shared" si="359"/>
        <v>11.248680712500001</v>
      </c>
      <c r="Q200" s="6">
        <f t="shared" ref="Q200:U200" si="374">P200*(1+$L$1)</f>
        <v>11.811114748125002</v>
      </c>
      <c r="R200" s="6">
        <f t="shared" si="374"/>
        <v>12.401670485531252</v>
      </c>
      <c r="S200" s="6">
        <f t="shared" si="374"/>
        <v>13.021754009807815</v>
      </c>
      <c r="T200" s="6">
        <f t="shared" si="374"/>
        <v>13.672841710298206</v>
      </c>
      <c r="U200" s="6">
        <f t="shared" si="374"/>
        <v>14.356483795813118</v>
      </c>
      <c r="V200" s="6">
        <f t="shared" si="317"/>
        <v>15.074307985603774</v>
      </c>
      <c r="W200" s="6">
        <f t="shared" si="318"/>
        <v>15.828023384883963</v>
      </c>
      <c r="X200" s="6">
        <f t="shared" si="319"/>
        <v>16.619424554128162</v>
      </c>
      <c r="Y200" s="6">
        <f t="shared" si="320"/>
        <v>17.450395781834573</v>
      </c>
      <c r="Z200" s="6">
        <f t="shared" si="250"/>
        <v>18.322915570926302</v>
      </c>
      <c r="AA200" s="3"/>
    </row>
    <row r="201" spans="1:27" x14ac:dyDescent="0.15">
      <c r="A201" s="1">
        <v>197</v>
      </c>
      <c r="B201" s="1" t="s">
        <v>482</v>
      </c>
      <c r="C201" s="1" t="s">
        <v>44</v>
      </c>
      <c r="D201" s="1" t="s">
        <v>483</v>
      </c>
      <c r="E201" s="1" t="s">
        <v>484</v>
      </c>
      <c r="F201" s="1" t="s">
        <v>376</v>
      </c>
      <c r="G201" s="1" t="s">
        <v>939</v>
      </c>
      <c r="H201" s="1">
        <v>86</v>
      </c>
      <c r="I201" s="1" t="s">
        <v>7</v>
      </c>
      <c r="J201" s="3">
        <v>23.700333333333333</v>
      </c>
      <c r="K201" s="3">
        <v>24.885333333333332</v>
      </c>
      <c r="L201" s="5">
        <f>K201*(1+$J$1)</f>
        <v>27.373866666666668</v>
      </c>
      <c r="M201" s="6">
        <f t="shared" ref="M201:M202" si="375">L201*(1+$L$1)</f>
        <v>28.742560000000001</v>
      </c>
      <c r="N201" s="6">
        <f t="shared" si="373"/>
        <v>30.179688000000002</v>
      </c>
      <c r="O201" s="6">
        <f t="shared" si="358"/>
        <v>31.688672400000005</v>
      </c>
      <c r="P201" s="6">
        <f t="shared" si="359"/>
        <v>33.273106020000007</v>
      </c>
      <c r="Q201" s="6">
        <f t="shared" ref="Q201:U201" si="376">P201*(1+$L$1)</f>
        <v>34.936761321000006</v>
      </c>
      <c r="R201" s="6">
        <f t="shared" si="376"/>
        <v>36.683599387050009</v>
      </c>
      <c r="S201" s="6">
        <f t="shared" si="376"/>
        <v>38.517779356402514</v>
      </c>
      <c r="T201" s="6">
        <f t="shared" si="376"/>
        <v>40.443668324222642</v>
      </c>
      <c r="U201" s="6">
        <f t="shared" si="376"/>
        <v>42.465851740433777</v>
      </c>
      <c r="V201" s="6">
        <f t="shared" si="317"/>
        <v>44.589144327455465</v>
      </c>
      <c r="W201" s="6">
        <f t="shared" si="318"/>
        <v>46.818601543828237</v>
      </c>
      <c r="X201" s="6">
        <f t="shared" si="319"/>
        <v>49.159531621019653</v>
      </c>
      <c r="Y201" s="6">
        <f t="shared" si="320"/>
        <v>51.617508202070638</v>
      </c>
      <c r="Z201" s="6">
        <f t="shared" si="250"/>
        <v>54.198383612174176</v>
      </c>
      <c r="AA201" s="3"/>
    </row>
    <row r="202" spans="1:27" ht="36" x14ac:dyDescent="0.15">
      <c r="A202" s="1">
        <v>198</v>
      </c>
      <c r="B202" s="1" t="s">
        <v>485</v>
      </c>
      <c r="C202" s="1" t="s">
        <v>486</v>
      </c>
      <c r="D202" s="1" t="s">
        <v>487</v>
      </c>
      <c r="E202" s="1" t="s">
        <v>488</v>
      </c>
      <c r="F202" s="1" t="s">
        <v>489</v>
      </c>
      <c r="G202" s="1" t="s">
        <v>939</v>
      </c>
      <c r="H202" s="1">
        <v>891</v>
      </c>
      <c r="I202" s="1" t="s">
        <v>7</v>
      </c>
      <c r="J202" s="3">
        <v>0.83266666666666667</v>
      </c>
      <c r="K202" s="5">
        <f>J202*(1+$J$1)</f>
        <v>0.91593333333333338</v>
      </c>
      <c r="L202" s="6">
        <f t="shared" ref="L202:M205" si="377">K202*(1+$L$1)</f>
        <v>0.96173000000000008</v>
      </c>
      <c r="M202" s="6">
        <f t="shared" si="375"/>
        <v>1.0098165000000001</v>
      </c>
      <c r="N202" s="6">
        <f t="shared" si="373"/>
        <v>1.0603073250000001</v>
      </c>
      <c r="O202" s="6">
        <f t="shared" ref="O202:O212" si="378">N202*(1+$L$1)</f>
        <v>1.1133226912500003</v>
      </c>
      <c r="P202" s="6">
        <f t="shared" ref="P202:P212" si="379">O202*(1+$L$1)</f>
        <v>1.1689888258125003</v>
      </c>
      <c r="Q202" s="6">
        <f t="shared" ref="Q202:U202" si="380">P202*(1+$L$1)</f>
        <v>1.2274382671031254</v>
      </c>
      <c r="R202" s="6">
        <f t="shared" si="380"/>
        <v>1.2888101804582817</v>
      </c>
      <c r="S202" s="6">
        <f t="shared" si="380"/>
        <v>1.3532506894811958</v>
      </c>
      <c r="T202" s="6">
        <f t="shared" si="380"/>
        <v>1.4209132239552555</v>
      </c>
      <c r="U202" s="6">
        <f t="shared" si="380"/>
        <v>1.4919588851530183</v>
      </c>
      <c r="V202" s="6">
        <f t="shared" si="317"/>
        <v>1.5665568294106693</v>
      </c>
      <c r="W202" s="6">
        <f t="shared" si="318"/>
        <v>1.6448846708812028</v>
      </c>
      <c r="X202" s="6">
        <f t="shared" si="319"/>
        <v>1.7271289044252631</v>
      </c>
      <c r="Y202" s="6">
        <f t="shared" si="320"/>
        <v>1.8134853496465264</v>
      </c>
      <c r="Z202" s="6">
        <f t="shared" si="250"/>
        <v>1.9041596171288528</v>
      </c>
      <c r="AA202" s="3"/>
    </row>
    <row r="203" spans="1:27" x14ac:dyDescent="0.15">
      <c r="A203" s="1">
        <v>199</v>
      </c>
      <c r="B203" s="1" t="s">
        <v>490</v>
      </c>
      <c r="C203" s="1" t="s">
        <v>44</v>
      </c>
      <c r="D203" s="1" t="s">
        <v>491</v>
      </c>
      <c r="E203" s="1" t="s">
        <v>492</v>
      </c>
      <c r="F203" s="1" t="s">
        <v>493</v>
      </c>
      <c r="G203" s="1" t="s">
        <v>939</v>
      </c>
      <c r="H203" s="1">
        <v>185</v>
      </c>
      <c r="I203" s="1" t="s">
        <v>7</v>
      </c>
      <c r="J203" s="3">
        <v>3.8226666666666671</v>
      </c>
      <c r="K203" s="3">
        <v>4.0136666666666665</v>
      </c>
      <c r="L203" s="5">
        <f>K203*(1+$J$1)</f>
        <v>4.4150333333333336</v>
      </c>
      <c r="M203" s="6">
        <f t="shared" si="377"/>
        <v>4.6357850000000003</v>
      </c>
      <c r="N203" s="6">
        <f t="shared" si="373"/>
        <v>4.8675742500000005</v>
      </c>
      <c r="O203" s="6">
        <f t="shared" si="378"/>
        <v>5.1109529625000008</v>
      </c>
      <c r="P203" s="6">
        <f t="shared" si="379"/>
        <v>5.3665006106250006</v>
      </c>
      <c r="Q203" s="6">
        <f t="shared" ref="Q203:U203" si="381">P203*(1+$L$1)</f>
        <v>5.634825641156251</v>
      </c>
      <c r="R203" s="6">
        <f t="shared" si="381"/>
        <v>5.9165669232140639</v>
      </c>
      <c r="S203" s="6">
        <f t="shared" si="381"/>
        <v>6.2123952693747677</v>
      </c>
      <c r="T203" s="6">
        <f t="shared" si="381"/>
        <v>6.5230150328435066</v>
      </c>
      <c r="U203" s="6">
        <f t="shared" si="381"/>
        <v>6.8491657844856819</v>
      </c>
      <c r="V203" s="6">
        <f t="shared" si="317"/>
        <v>7.1916240737099661</v>
      </c>
      <c r="W203" s="6">
        <f t="shared" si="318"/>
        <v>7.5512052773954652</v>
      </c>
      <c r="X203" s="6">
        <f t="shared" si="319"/>
        <v>7.9287655412652391</v>
      </c>
      <c r="Y203" s="6">
        <f t="shared" si="320"/>
        <v>8.325203818328502</v>
      </c>
      <c r="Z203" s="6">
        <f t="shared" si="250"/>
        <v>8.7414640092449272</v>
      </c>
      <c r="AA203" s="3"/>
    </row>
    <row r="204" spans="1:27" x14ac:dyDescent="0.15">
      <c r="A204" s="1">
        <v>200</v>
      </c>
      <c r="B204" s="1" t="s">
        <v>494</v>
      </c>
      <c r="C204" s="1" t="s">
        <v>94</v>
      </c>
      <c r="D204" s="1" t="s">
        <v>483</v>
      </c>
      <c r="E204" s="1" t="s">
        <v>495</v>
      </c>
      <c r="F204" s="1" t="s">
        <v>496</v>
      </c>
      <c r="G204" s="1" t="s">
        <v>939</v>
      </c>
      <c r="H204" s="1">
        <v>52</v>
      </c>
      <c r="I204" s="1" t="s">
        <v>7</v>
      </c>
      <c r="J204" s="3">
        <v>10.703333333333335</v>
      </c>
      <c r="K204" s="5">
        <f t="shared" ref="K204" si="382">J204*(1+$J$1)</f>
        <v>11.773666666666669</v>
      </c>
      <c r="L204" s="6">
        <f t="shared" ref="L204" si="383">K204*(1+$L$1)</f>
        <v>12.362350000000003</v>
      </c>
      <c r="M204" s="6">
        <f t="shared" si="377"/>
        <v>12.980467500000003</v>
      </c>
      <c r="N204" s="6">
        <f t="shared" si="373"/>
        <v>13.629490875000004</v>
      </c>
      <c r="O204" s="6">
        <f t="shared" si="378"/>
        <v>14.310965418750005</v>
      </c>
      <c r="P204" s="6">
        <f t="shared" si="379"/>
        <v>15.026513689687505</v>
      </c>
      <c r="Q204" s="6">
        <f t="shared" ref="Q204:U204" si="384">P204*(1+$L$1)</f>
        <v>15.777839374171881</v>
      </c>
      <c r="R204" s="6">
        <f t="shared" si="384"/>
        <v>16.566731342880477</v>
      </c>
      <c r="S204" s="6">
        <f t="shared" si="384"/>
        <v>17.395067910024501</v>
      </c>
      <c r="T204" s="6">
        <f t="shared" si="384"/>
        <v>18.264821305525729</v>
      </c>
      <c r="U204" s="6">
        <f t="shared" si="384"/>
        <v>19.178062370802017</v>
      </c>
      <c r="V204" s="6">
        <f t="shared" si="317"/>
        <v>20.136965489342121</v>
      </c>
      <c r="W204" s="6">
        <f t="shared" si="318"/>
        <v>21.143813763809227</v>
      </c>
      <c r="X204" s="6">
        <f t="shared" si="319"/>
        <v>22.20100445199969</v>
      </c>
      <c r="Y204" s="6">
        <f t="shared" si="320"/>
        <v>23.311054674599674</v>
      </c>
      <c r="Z204" s="6">
        <f t="shared" si="250"/>
        <v>24.476607408329659</v>
      </c>
      <c r="AA204" s="3"/>
    </row>
    <row r="205" spans="1:27" x14ac:dyDescent="0.15">
      <c r="A205" s="1">
        <v>201</v>
      </c>
      <c r="B205" s="1" t="s">
        <v>497</v>
      </c>
      <c r="C205" s="1" t="s">
        <v>94</v>
      </c>
      <c r="D205" s="1" t="s">
        <v>498</v>
      </c>
      <c r="E205" s="1" t="s">
        <v>499</v>
      </c>
      <c r="F205" s="1" t="s">
        <v>105</v>
      </c>
      <c r="G205" s="1" t="s">
        <v>939</v>
      </c>
      <c r="H205" s="1">
        <v>17</v>
      </c>
      <c r="I205" s="1" t="s">
        <v>7</v>
      </c>
      <c r="J205" s="3">
        <v>27.614666666666668</v>
      </c>
      <c r="K205" s="5">
        <f t="shared" ref="K205" si="385">J205*(1+$J$1)</f>
        <v>30.376133333333339</v>
      </c>
      <c r="L205" s="6">
        <f t="shared" ref="L205" si="386">K205*(1+$L$1)</f>
        <v>31.894940000000009</v>
      </c>
      <c r="M205" s="6">
        <f t="shared" si="377"/>
        <v>33.489687000000011</v>
      </c>
      <c r="N205" s="6">
        <f t="shared" si="373"/>
        <v>35.164171350000011</v>
      </c>
      <c r="O205" s="6">
        <f t="shared" si="378"/>
        <v>36.92237991750001</v>
      </c>
      <c r="P205" s="6">
        <f t="shared" si="379"/>
        <v>38.768498913375012</v>
      </c>
      <c r="Q205" s="6">
        <f t="shared" ref="Q205:U205" si="387">P205*(1+$L$1)</f>
        <v>40.706923859043762</v>
      </c>
      <c r="R205" s="6">
        <f t="shared" si="387"/>
        <v>42.742270051995952</v>
      </c>
      <c r="S205" s="6">
        <f t="shared" si="387"/>
        <v>44.879383554595755</v>
      </c>
      <c r="T205" s="6">
        <f t="shared" si="387"/>
        <v>47.123352732325543</v>
      </c>
      <c r="U205" s="6">
        <f t="shared" si="387"/>
        <v>49.47952036894182</v>
      </c>
      <c r="V205" s="6">
        <f t="shared" si="317"/>
        <v>51.953496387388917</v>
      </c>
      <c r="W205" s="6">
        <f t="shared" si="318"/>
        <v>54.551171206758362</v>
      </c>
      <c r="X205" s="6">
        <f t="shared" si="319"/>
        <v>57.27872976709628</v>
      </c>
      <c r="Y205" s="6">
        <f t="shared" si="320"/>
        <v>60.142666255451097</v>
      </c>
      <c r="Z205" s="6">
        <f t="shared" si="250"/>
        <v>63.149799568223656</v>
      </c>
      <c r="AA205" s="3"/>
    </row>
    <row r="206" spans="1:27" x14ac:dyDescent="0.15">
      <c r="A206" s="1">
        <v>202</v>
      </c>
      <c r="B206" s="1" t="s">
        <v>500</v>
      </c>
      <c r="C206" s="1" t="s">
        <v>44</v>
      </c>
      <c r="D206" s="1" t="s">
        <v>501</v>
      </c>
      <c r="E206" s="1" t="s">
        <v>502</v>
      </c>
      <c r="F206" s="1" t="s">
        <v>426</v>
      </c>
      <c r="G206" s="1" t="s">
        <v>939</v>
      </c>
      <c r="H206" s="1">
        <v>88</v>
      </c>
      <c r="I206" s="1" t="s">
        <v>7</v>
      </c>
      <c r="J206" s="3">
        <v>11.926666666666668</v>
      </c>
      <c r="K206" s="3">
        <v>12.523</v>
      </c>
      <c r="L206" s="5">
        <f>K206*(1+$J$1)</f>
        <v>13.775300000000001</v>
      </c>
      <c r="M206" s="6">
        <f t="shared" ref="M206" si="388">L206*(1+$L$1)</f>
        <v>14.464065000000002</v>
      </c>
      <c r="N206" s="6">
        <f t="shared" si="373"/>
        <v>15.187268250000002</v>
      </c>
      <c r="O206" s="6">
        <f t="shared" si="378"/>
        <v>15.946631662500003</v>
      </c>
      <c r="P206" s="6">
        <f t="shared" si="379"/>
        <v>16.743963245625004</v>
      </c>
      <c r="Q206" s="6">
        <f t="shared" ref="Q206:U206" si="389">P206*(1+$L$1)</f>
        <v>17.581161407906254</v>
      </c>
      <c r="R206" s="6">
        <f t="shared" si="389"/>
        <v>18.460219478301568</v>
      </c>
      <c r="S206" s="6">
        <f t="shared" si="389"/>
        <v>19.383230452216647</v>
      </c>
      <c r="T206" s="6">
        <f t="shared" si="389"/>
        <v>20.35239197482748</v>
      </c>
      <c r="U206" s="6">
        <f t="shared" si="389"/>
        <v>21.370011573568856</v>
      </c>
      <c r="V206" s="6">
        <f t="shared" si="317"/>
        <v>22.438512152247299</v>
      </c>
      <c r="W206" s="6">
        <f t="shared" si="318"/>
        <v>23.560437759859663</v>
      </c>
      <c r="X206" s="6">
        <f t="shared" si="319"/>
        <v>24.738459647852647</v>
      </c>
      <c r="Y206" s="6">
        <f t="shared" si="320"/>
        <v>25.975382630245281</v>
      </c>
      <c r="Z206" s="6">
        <f t="shared" si="250"/>
        <v>27.274151761757548</v>
      </c>
      <c r="AA206" s="3"/>
    </row>
    <row r="207" spans="1:27" x14ac:dyDescent="0.15">
      <c r="A207" s="1">
        <v>203</v>
      </c>
      <c r="B207" s="1" t="s">
        <v>500</v>
      </c>
      <c r="C207" s="1" t="s">
        <v>55</v>
      </c>
      <c r="D207" s="1" t="s">
        <v>501</v>
      </c>
      <c r="E207" s="1" t="s">
        <v>503</v>
      </c>
      <c r="F207" s="1" t="s">
        <v>504</v>
      </c>
      <c r="G207" s="1" t="s">
        <v>939</v>
      </c>
      <c r="H207" s="1">
        <v>209</v>
      </c>
      <c r="I207" s="1" t="s">
        <v>7</v>
      </c>
      <c r="J207" s="3">
        <v>6.1163333333333334</v>
      </c>
      <c r="K207" s="3">
        <v>6.4219999999999997</v>
      </c>
      <c r="L207" s="3">
        <v>6.7429999999999994</v>
      </c>
      <c r="M207" s="5">
        <f t="shared" ref="M207:M208" si="390">L207*(1+$J$1)</f>
        <v>7.4173</v>
      </c>
      <c r="N207" s="6">
        <f t="shared" ref="N207" si="391">M207*(1+$L$1)</f>
        <v>7.7881650000000002</v>
      </c>
      <c r="O207" s="6">
        <f t="shared" si="378"/>
        <v>8.17757325</v>
      </c>
      <c r="P207" s="6">
        <f t="shared" si="379"/>
        <v>8.5864519125000012</v>
      </c>
      <c r="Q207" s="6">
        <f t="shared" ref="Q207:U207" si="392">P207*(1+$L$1)</f>
        <v>9.015774508125002</v>
      </c>
      <c r="R207" s="6">
        <f t="shared" si="392"/>
        <v>9.466563233531252</v>
      </c>
      <c r="S207" s="6">
        <f t="shared" si="392"/>
        <v>9.9398913952078143</v>
      </c>
      <c r="T207" s="6">
        <f t="shared" si="392"/>
        <v>10.436885964968205</v>
      </c>
      <c r="U207" s="6">
        <f t="shared" si="392"/>
        <v>10.958730263216616</v>
      </c>
      <c r="V207" s="6">
        <f t="shared" si="317"/>
        <v>11.506666776377447</v>
      </c>
      <c r="W207" s="6">
        <f t="shared" si="318"/>
        <v>12.082000115196319</v>
      </c>
      <c r="X207" s="6">
        <f t="shared" si="319"/>
        <v>12.686100120956135</v>
      </c>
      <c r="Y207" s="6">
        <f t="shared" si="320"/>
        <v>13.320405127003943</v>
      </c>
      <c r="Z207" s="6">
        <f t="shared" ref="Z207:Z270" si="393">Y207*(1+$L$1)</f>
        <v>13.98642538335414</v>
      </c>
      <c r="AA207" s="3"/>
    </row>
    <row r="208" spans="1:27" x14ac:dyDescent="0.15">
      <c r="A208" s="1">
        <v>204</v>
      </c>
      <c r="B208" s="1" t="s">
        <v>505</v>
      </c>
      <c r="C208" s="1" t="s">
        <v>55</v>
      </c>
      <c r="D208" s="1" t="s">
        <v>506</v>
      </c>
      <c r="E208" s="1" t="s">
        <v>507</v>
      </c>
      <c r="F208" s="1" t="s">
        <v>131</v>
      </c>
      <c r="G208" s="1" t="s">
        <v>939</v>
      </c>
      <c r="H208" s="1">
        <v>238</v>
      </c>
      <c r="I208" s="1" t="s">
        <v>7</v>
      </c>
      <c r="J208" s="3">
        <v>7.9509999999999996</v>
      </c>
      <c r="K208" s="3">
        <v>8.3486666666666665</v>
      </c>
      <c r="L208" s="3">
        <v>8.766</v>
      </c>
      <c r="M208" s="5">
        <f t="shared" si="390"/>
        <v>9.6426000000000016</v>
      </c>
      <c r="N208" s="6">
        <f t="shared" ref="N208:N209" si="394">M208*(1+$L$1)</f>
        <v>10.124730000000001</v>
      </c>
      <c r="O208" s="6">
        <f t="shared" si="378"/>
        <v>10.630966500000001</v>
      </c>
      <c r="P208" s="6">
        <f t="shared" si="379"/>
        <v>11.162514825000002</v>
      </c>
      <c r="Q208" s="6">
        <f t="shared" ref="Q208:U208" si="395">P208*(1+$L$1)</f>
        <v>11.720640566250003</v>
      </c>
      <c r="R208" s="6">
        <f t="shared" si="395"/>
        <v>12.306672594562503</v>
      </c>
      <c r="S208" s="6">
        <f t="shared" si="395"/>
        <v>12.922006224290628</v>
      </c>
      <c r="T208" s="6">
        <f t="shared" si="395"/>
        <v>13.56810653550516</v>
      </c>
      <c r="U208" s="6">
        <f t="shared" si="395"/>
        <v>14.246511862280419</v>
      </c>
      <c r="V208" s="6">
        <f t="shared" si="317"/>
        <v>14.958837455394441</v>
      </c>
      <c r="W208" s="6">
        <f t="shared" si="318"/>
        <v>15.706779328164163</v>
      </c>
      <c r="X208" s="6">
        <f t="shared" si="319"/>
        <v>16.492118294572371</v>
      </c>
      <c r="Y208" s="6">
        <f t="shared" si="320"/>
        <v>17.31672420930099</v>
      </c>
      <c r="Z208" s="6">
        <f t="shared" si="393"/>
        <v>18.182560419766041</v>
      </c>
      <c r="AA208" s="3"/>
    </row>
    <row r="209" spans="1:27" x14ac:dyDescent="0.15">
      <c r="A209" s="1">
        <v>205</v>
      </c>
      <c r="B209" s="1" t="s">
        <v>508</v>
      </c>
      <c r="C209" s="1" t="s">
        <v>44</v>
      </c>
      <c r="D209" s="1" t="s">
        <v>509</v>
      </c>
      <c r="E209" s="1" t="s">
        <v>510</v>
      </c>
      <c r="F209" s="1" t="s">
        <v>511</v>
      </c>
      <c r="G209" s="1" t="s">
        <v>939</v>
      </c>
      <c r="H209" s="1">
        <v>60</v>
      </c>
      <c r="I209" s="1" t="s">
        <v>7</v>
      </c>
      <c r="J209" s="3">
        <v>18.348666666666666</v>
      </c>
      <c r="K209" s="3">
        <v>19.266000000000002</v>
      </c>
      <c r="L209" s="5">
        <f>K209*(1+$J$1)</f>
        <v>21.192600000000002</v>
      </c>
      <c r="M209" s="6">
        <f t="shared" ref="M209" si="396">L209*(1+$L$1)</f>
        <v>22.252230000000004</v>
      </c>
      <c r="N209" s="6">
        <f t="shared" si="394"/>
        <v>23.364841500000004</v>
      </c>
      <c r="O209" s="6">
        <f t="shared" si="378"/>
        <v>24.533083575000006</v>
      </c>
      <c r="P209" s="6">
        <f t="shared" si="379"/>
        <v>25.759737753750009</v>
      </c>
      <c r="Q209" s="6">
        <f t="shared" ref="Q209:U209" si="397">P209*(1+$L$1)</f>
        <v>27.047724641437512</v>
      </c>
      <c r="R209" s="6">
        <f t="shared" si="397"/>
        <v>28.400110873509387</v>
      </c>
      <c r="S209" s="6">
        <f t="shared" si="397"/>
        <v>29.82011641718486</v>
      </c>
      <c r="T209" s="6">
        <f t="shared" si="397"/>
        <v>31.311122238044103</v>
      </c>
      <c r="U209" s="6">
        <f t="shared" si="397"/>
        <v>32.87667834994631</v>
      </c>
      <c r="V209" s="6">
        <f t="shared" si="317"/>
        <v>34.520512267443628</v>
      </c>
      <c r="W209" s="6">
        <f t="shared" si="318"/>
        <v>36.246537880815808</v>
      </c>
      <c r="X209" s="6">
        <f t="shared" si="319"/>
        <v>38.058864774856602</v>
      </c>
      <c r="Y209" s="6">
        <f t="shared" si="320"/>
        <v>39.96180801359943</v>
      </c>
      <c r="Z209" s="6">
        <f t="shared" si="393"/>
        <v>41.959898414279401</v>
      </c>
      <c r="AA209" s="3"/>
    </row>
    <row r="210" spans="1:27" x14ac:dyDescent="0.15">
      <c r="A210" s="1">
        <v>206</v>
      </c>
      <c r="B210" s="1" t="s">
        <v>512</v>
      </c>
      <c r="C210" s="1" t="s">
        <v>55</v>
      </c>
      <c r="D210" s="1" t="s">
        <v>513</v>
      </c>
      <c r="E210" s="1" t="s">
        <v>514</v>
      </c>
      <c r="F210" s="1" t="s">
        <v>72</v>
      </c>
      <c r="G210" s="1" t="s">
        <v>939</v>
      </c>
      <c r="H210" s="1">
        <v>151</v>
      </c>
      <c r="I210" s="1" t="s">
        <v>7</v>
      </c>
      <c r="J210" s="3">
        <v>13.088666666666667</v>
      </c>
      <c r="K210" s="3">
        <v>13.743</v>
      </c>
      <c r="L210" s="3">
        <v>14.430333333333333</v>
      </c>
      <c r="M210" s="5">
        <f t="shared" ref="M210:M211" si="398">L210*(1+$J$1)</f>
        <v>15.873366666666668</v>
      </c>
      <c r="N210" s="6">
        <f t="shared" ref="N210" si="399">M210*(1+$L$1)</f>
        <v>16.667035000000002</v>
      </c>
      <c r="O210" s="6">
        <f t="shared" si="378"/>
        <v>17.500386750000004</v>
      </c>
      <c r="P210" s="6">
        <f t="shared" si="379"/>
        <v>18.375406087500004</v>
      </c>
      <c r="Q210" s="6">
        <f t="shared" ref="Q210:U210" si="400">P210*(1+$L$1)</f>
        <v>19.294176391875006</v>
      </c>
      <c r="R210" s="6">
        <f t="shared" si="400"/>
        <v>20.258885211468758</v>
      </c>
      <c r="S210" s="6">
        <f t="shared" si="400"/>
        <v>21.271829472042196</v>
      </c>
      <c r="T210" s="6">
        <f t="shared" si="400"/>
        <v>22.335420945644305</v>
      </c>
      <c r="U210" s="6">
        <f t="shared" si="400"/>
        <v>23.452191992926522</v>
      </c>
      <c r="V210" s="6">
        <f t="shared" si="317"/>
        <v>24.624801592572851</v>
      </c>
      <c r="W210" s="6">
        <f t="shared" si="318"/>
        <v>25.856041672201496</v>
      </c>
      <c r="X210" s="6">
        <f t="shared" si="319"/>
        <v>27.148843755811573</v>
      </c>
      <c r="Y210" s="6">
        <f t="shared" si="320"/>
        <v>28.506285943602151</v>
      </c>
      <c r="Z210" s="6">
        <f t="shared" si="393"/>
        <v>29.931600240782259</v>
      </c>
      <c r="AA210" s="3"/>
    </row>
    <row r="211" spans="1:27" x14ac:dyDescent="0.15">
      <c r="A211" s="1">
        <v>207</v>
      </c>
      <c r="B211" s="1" t="s">
        <v>515</v>
      </c>
      <c r="C211" s="1" t="s">
        <v>55</v>
      </c>
      <c r="D211" s="1" t="s">
        <v>516</v>
      </c>
      <c r="E211" s="1" t="s">
        <v>517</v>
      </c>
      <c r="F211" s="1" t="s">
        <v>29</v>
      </c>
      <c r="G211" s="1" t="s">
        <v>939</v>
      </c>
      <c r="H211" s="1">
        <v>310</v>
      </c>
      <c r="I211" s="1" t="s">
        <v>7</v>
      </c>
      <c r="J211" s="3">
        <v>3.3639999999999999</v>
      </c>
      <c r="K211" s="3">
        <v>3.7003333333333335</v>
      </c>
      <c r="L211" s="3">
        <v>4.0703333333333331</v>
      </c>
      <c r="M211" s="5">
        <f t="shared" si="398"/>
        <v>4.4773666666666667</v>
      </c>
      <c r="N211" s="6">
        <f t="shared" ref="N211:N212" si="401">M211*(1+$L$1)</f>
        <v>4.7012350000000005</v>
      </c>
      <c r="O211" s="6">
        <f t="shared" si="378"/>
        <v>4.9362967500000003</v>
      </c>
      <c r="P211" s="6">
        <f t="shared" si="379"/>
        <v>5.1831115875000009</v>
      </c>
      <c r="Q211" s="6">
        <f t="shared" ref="Q211:U211" si="402">P211*(1+$L$1)</f>
        <v>5.4422671668750011</v>
      </c>
      <c r="R211" s="6">
        <f t="shared" si="402"/>
        <v>5.7143805252187514</v>
      </c>
      <c r="S211" s="6">
        <f t="shared" si="402"/>
        <v>6.0000995514796891</v>
      </c>
      <c r="T211" s="6">
        <f t="shared" si="402"/>
        <v>6.3001045290536739</v>
      </c>
      <c r="U211" s="6">
        <f t="shared" si="402"/>
        <v>6.6151097555063583</v>
      </c>
      <c r="V211" s="6">
        <f t="shared" si="317"/>
        <v>6.9458652432816761</v>
      </c>
      <c r="W211" s="6">
        <f t="shared" si="318"/>
        <v>7.2931585054457599</v>
      </c>
      <c r="X211" s="6">
        <f t="shared" si="319"/>
        <v>7.6578164307180483</v>
      </c>
      <c r="Y211" s="6">
        <f t="shared" si="320"/>
        <v>8.0407072522539504</v>
      </c>
      <c r="Z211" s="6">
        <f t="shared" si="393"/>
        <v>8.4427426148666491</v>
      </c>
      <c r="AA211" s="3"/>
    </row>
    <row r="212" spans="1:27" x14ac:dyDescent="0.15">
      <c r="A212" s="1">
        <v>208</v>
      </c>
      <c r="B212" s="1" t="s">
        <v>518</v>
      </c>
      <c r="C212" s="1" t="s">
        <v>94</v>
      </c>
      <c r="D212" s="1" t="s">
        <v>519</v>
      </c>
      <c r="E212" s="1" t="s">
        <v>520</v>
      </c>
      <c r="F212" s="1" t="s">
        <v>521</v>
      </c>
      <c r="G212" s="1" t="s">
        <v>939</v>
      </c>
      <c r="H212" s="1">
        <v>22</v>
      </c>
      <c r="I212" s="1" t="s">
        <v>7</v>
      </c>
      <c r="J212" s="3">
        <v>13.761333333333333</v>
      </c>
      <c r="K212" s="5">
        <f t="shared" ref="K212" si="403">J212*(1+$J$1)</f>
        <v>15.137466666666667</v>
      </c>
      <c r="L212" s="6">
        <f t="shared" ref="L212" si="404">K212*(1+$L$1)</f>
        <v>15.894340000000001</v>
      </c>
      <c r="M212" s="6">
        <f t="shared" ref="M212" si="405">L212*(1+$L$1)</f>
        <v>16.689057000000002</v>
      </c>
      <c r="N212" s="6">
        <f t="shared" si="401"/>
        <v>17.523509850000003</v>
      </c>
      <c r="O212" s="6">
        <f t="shared" si="378"/>
        <v>18.399685342500003</v>
      </c>
      <c r="P212" s="6">
        <f t="shared" si="379"/>
        <v>19.319669609625006</v>
      </c>
      <c r="Q212" s="6">
        <f t="shared" ref="Q212:U212" si="406">P212*(1+$L$1)</f>
        <v>20.285653090106258</v>
      </c>
      <c r="R212" s="6">
        <f t="shared" si="406"/>
        <v>21.299935744611574</v>
      </c>
      <c r="S212" s="6">
        <f t="shared" si="406"/>
        <v>22.364932531842154</v>
      </c>
      <c r="T212" s="6">
        <f t="shared" si="406"/>
        <v>23.483179158434261</v>
      </c>
      <c r="U212" s="6">
        <f t="shared" si="406"/>
        <v>24.657338116355977</v>
      </c>
      <c r="V212" s="6">
        <f t="shared" si="317"/>
        <v>25.890205022173777</v>
      </c>
      <c r="W212" s="6">
        <f t="shared" si="318"/>
        <v>27.184715273282468</v>
      </c>
      <c r="X212" s="6">
        <f t="shared" si="319"/>
        <v>28.543951036946591</v>
      </c>
      <c r="Y212" s="6">
        <f t="shared" si="320"/>
        <v>29.971148588793923</v>
      </c>
      <c r="Z212" s="6">
        <f t="shared" si="393"/>
        <v>31.469706018233619</v>
      </c>
      <c r="AA212" s="3"/>
    </row>
    <row r="213" spans="1:27" ht="24" x14ac:dyDescent="0.15">
      <c r="A213" s="1">
        <v>209</v>
      </c>
      <c r="B213" s="1" t="s">
        <v>522</v>
      </c>
      <c r="C213" s="1" t="s">
        <v>523</v>
      </c>
      <c r="D213" s="1" t="s">
        <v>50</v>
      </c>
      <c r="E213" s="1" t="s">
        <v>33</v>
      </c>
      <c r="F213" s="1" t="s">
        <v>524</v>
      </c>
      <c r="G213" s="1" t="s">
        <v>939</v>
      </c>
      <c r="H213" s="1">
        <v>4094</v>
      </c>
      <c r="I213" s="1" t="s">
        <v>7</v>
      </c>
      <c r="J213" s="3">
        <v>3.4249999999999998</v>
      </c>
      <c r="K213" s="3">
        <v>3.4936666666666669</v>
      </c>
      <c r="L213" s="3">
        <v>3.5636666666666668</v>
      </c>
      <c r="M213" s="3">
        <v>3.6349999999999998</v>
      </c>
      <c r="N213" s="3">
        <v>3.7076666666666669</v>
      </c>
      <c r="O213" s="3">
        <v>3.7816666666666667</v>
      </c>
      <c r="P213" s="3">
        <v>3.8573333333333335</v>
      </c>
      <c r="Q213" s="3">
        <v>3.9343333333333335</v>
      </c>
      <c r="R213" s="3">
        <v>4.0129999999999999</v>
      </c>
      <c r="S213" s="3">
        <v>4.0933333333333328</v>
      </c>
      <c r="T213" s="5">
        <f t="shared" ref="T213" si="407">S213*(1+$J$1)</f>
        <v>4.5026666666666664</v>
      </c>
      <c r="U213" s="6">
        <f>T213*(1+$L$1)</f>
        <v>4.7278000000000002</v>
      </c>
      <c r="V213" s="6">
        <f t="shared" si="317"/>
        <v>4.9641900000000003</v>
      </c>
      <c r="W213" s="6">
        <f t="shared" si="318"/>
        <v>5.212399500000001</v>
      </c>
      <c r="X213" s="6">
        <f t="shared" si="319"/>
        <v>5.473019475000001</v>
      </c>
      <c r="Y213" s="6">
        <f t="shared" si="320"/>
        <v>5.7466704487500015</v>
      </c>
      <c r="Z213" s="6">
        <f t="shared" si="393"/>
        <v>6.0340039711875022</v>
      </c>
      <c r="AA213" s="3"/>
    </row>
    <row r="214" spans="1:27" ht="24" x14ac:dyDescent="0.15">
      <c r="A214" s="1">
        <v>210</v>
      </c>
      <c r="B214" s="1" t="s">
        <v>525</v>
      </c>
      <c r="C214" s="1" t="s">
        <v>526</v>
      </c>
      <c r="D214" s="1" t="s">
        <v>527</v>
      </c>
      <c r="E214" s="1" t="s">
        <v>151</v>
      </c>
      <c r="F214" s="1" t="s">
        <v>528</v>
      </c>
      <c r="G214" s="1" t="s">
        <v>939</v>
      </c>
      <c r="H214" s="1">
        <v>394</v>
      </c>
      <c r="I214" s="1" t="s">
        <v>7</v>
      </c>
      <c r="J214" s="3">
        <v>6.2080000000000002</v>
      </c>
      <c r="K214" s="3">
        <v>6.5183333333333335</v>
      </c>
      <c r="L214" s="3">
        <v>6.844333333333334</v>
      </c>
      <c r="M214" s="3">
        <v>7.1866666666666665</v>
      </c>
      <c r="N214" s="3">
        <v>7.5460000000000003</v>
      </c>
      <c r="O214" s="5">
        <f>N214*(1+$J$1)</f>
        <v>8.3006000000000011</v>
      </c>
      <c r="P214" s="6">
        <f t="shared" ref="P214:P242" si="408">O214*(1+$L$1)</f>
        <v>8.7156300000000009</v>
      </c>
      <c r="Q214" s="6">
        <f t="shared" ref="Q214:U214" si="409">P214*(1+$L$1)</f>
        <v>9.1514115000000018</v>
      </c>
      <c r="R214" s="6">
        <f t="shared" si="409"/>
        <v>9.6089820750000019</v>
      </c>
      <c r="S214" s="6">
        <f t="shared" si="409"/>
        <v>10.089431178750003</v>
      </c>
      <c r="T214" s="6">
        <f t="shared" si="409"/>
        <v>10.593902737687504</v>
      </c>
      <c r="U214" s="6">
        <f t="shared" si="409"/>
        <v>11.12359787457188</v>
      </c>
      <c r="V214" s="6">
        <f t="shared" si="317"/>
        <v>11.679777768300475</v>
      </c>
      <c r="W214" s="6">
        <f t="shared" si="318"/>
        <v>12.2637666567155</v>
      </c>
      <c r="X214" s="6">
        <f t="shared" si="319"/>
        <v>12.876954989551276</v>
      </c>
      <c r="Y214" s="6">
        <f t="shared" si="320"/>
        <v>13.52080273902884</v>
      </c>
      <c r="Z214" s="6">
        <f t="shared" si="393"/>
        <v>14.196842875980282</v>
      </c>
      <c r="AA214" s="3"/>
    </row>
    <row r="215" spans="1:27" x14ac:dyDescent="0.15">
      <c r="A215" s="1">
        <v>211</v>
      </c>
      <c r="B215" s="1" t="s">
        <v>529</v>
      </c>
      <c r="C215" s="1" t="s">
        <v>44</v>
      </c>
      <c r="D215" s="1" t="s">
        <v>45</v>
      </c>
      <c r="E215" s="1" t="s">
        <v>46</v>
      </c>
      <c r="F215" s="1" t="s">
        <v>530</v>
      </c>
      <c r="G215" s="1" t="s">
        <v>939</v>
      </c>
      <c r="H215" s="1">
        <v>134</v>
      </c>
      <c r="I215" s="1" t="s">
        <v>7</v>
      </c>
      <c r="J215" s="3">
        <v>18.348666666666666</v>
      </c>
      <c r="K215" s="3">
        <v>19.266000000000002</v>
      </c>
      <c r="L215" s="5">
        <f t="shared" ref="L215" si="410">K215*(1+$J$1)</f>
        <v>21.192600000000002</v>
      </c>
      <c r="M215" s="6">
        <f t="shared" ref="M215" si="411">L215*(1+$L$1)</f>
        <v>22.252230000000004</v>
      </c>
      <c r="N215" s="6">
        <f t="shared" ref="N215:N224" si="412">M215*(1+$L$1)</f>
        <v>23.364841500000004</v>
      </c>
      <c r="O215" s="6">
        <f t="shared" ref="O215:O228" si="413">N215*(1+$L$1)</f>
        <v>24.533083575000006</v>
      </c>
      <c r="P215" s="6">
        <f t="shared" si="408"/>
        <v>25.759737753750009</v>
      </c>
      <c r="Q215" s="6">
        <f t="shared" ref="Q215:U215" si="414">P215*(1+$L$1)</f>
        <v>27.047724641437512</v>
      </c>
      <c r="R215" s="6">
        <f t="shared" si="414"/>
        <v>28.400110873509387</v>
      </c>
      <c r="S215" s="6">
        <f t="shared" si="414"/>
        <v>29.82011641718486</v>
      </c>
      <c r="T215" s="6">
        <f t="shared" si="414"/>
        <v>31.311122238044103</v>
      </c>
      <c r="U215" s="6">
        <f t="shared" si="414"/>
        <v>32.87667834994631</v>
      </c>
      <c r="V215" s="6">
        <f t="shared" si="317"/>
        <v>34.520512267443628</v>
      </c>
      <c r="W215" s="6">
        <f t="shared" si="318"/>
        <v>36.246537880815808</v>
      </c>
      <c r="X215" s="6">
        <f t="shared" si="319"/>
        <v>38.058864774856602</v>
      </c>
      <c r="Y215" s="6">
        <f t="shared" si="320"/>
        <v>39.96180801359943</v>
      </c>
      <c r="Z215" s="6">
        <f t="shared" si="393"/>
        <v>41.959898414279401</v>
      </c>
      <c r="AA215" s="3"/>
    </row>
    <row r="216" spans="1:27" x14ac:dyDescent="0.15">
      <c r="A216" s="1">
        <v>212</v>
      </c>
      <c r="B216" s="1" t="s">
        <v>529</v>
      </c>
      <c r="C216" s="1" t="s">
        <v>44</v>
      </c>
      <c r="D216" s="1" t="s">
        <v>45</v>
      </c>
      <c r="E216" s="1" t="s">
        <v>46</v>
      </c>
      <c r="F216" s="1" t="s">
        <v>531</v>
      </c>
      <c r="G216" s="1" t="s">
        <v>939</v>
      </c>
      <c r="H216" s="1">
        <v>69</v>
      </c>
      <c r="I216" s="1" t="s">
        <v>7</v>
      </c>
      <c r="J216" s="3">
        <v>18.348666666666666</v>
      </c>
      <c r="K216" s="3">
        <v>19.266000000000002</v>
      </c>
      <c r="L216" s="5">
        <f t="shared" ref="L216" si="415">K216*(1+$J$1)</f>
        <v>21.192600000000002</v>
      </c>
      <c r="M216" s="6">
        <f t="shared" ref="M216" si="416">L216*(1+$L$1)</f>
        <v>22.252230000000004</v>
      </c>
      <c r="N216" s="6">
        <f t="shared" si="412"/>
        <v>23.364841500000004</v>
      </c>
      <c r="O216" s="6">
        <f t="shared" si="413"/>
        <v>24.533083575000006</v>
      </c>
      <c r="P216" s="6">
        <f t="shared" si="408"/>
        <v>25.759737753750009</v>
      </c>
      <c r="Q216" s="6">
        <f t="shared" ref="Q216:U216" si="417">P216*(1+$L$1)</f>
        <v>27.047724641437512</v>
      </c>
      <c r="R216" s="6">
        <f t="shared" si="417"/>
        <v>28.400110873509387</v>
      </c>
      <c r="S216" s="6">
        <f t="shared" si="417"/>
        <v>29.82011641718486</v>
      </c>
      <c r="T216" s="6">
        <f t="shared" si="417"/>
        <v>31.311122238044103</v>
      </c>
      <c r="U216" s="6">
        <f t="shared" si="417"/>
        <v>32.87667834994631</v>
      </c>
      <c r="V216" s="6">
        <f t="shared" si="317"/>
        <v>34.520512267443628</v>
      </c>
      <c r="W216" s="6">
        <f t="shared" si="318"/>
        <v>36.246537880815808</v>
      </c>
      <c r="X216" s="6">
        <f t="shared" si="319"/>
        <v>38.058864774856602</v>
      </c>
      <c r="Y216" s="6">
        <f t="shared" si="320"/>
        <v>39.96180801359943</v>
      </c>
      <c r="Z216" s="6">
        <f t="shared" si="393"/>
        <v>41.959898414279401</v>
      </c>
      <c r="AA216" s="3"/>
    </row>
    <row r="217" spans="1:27" x14ac:dyDescent="0.15">
      <c r="A217" s="1">
        <v>213</v>
      </c>
      <c r="B217" s="1" t="s">
        <v>532</v>
      </c>
      <c r="C217" s="1" t="s">
        <v>44</v>
      </c>
      <c r="D217" s="1" t="s">
        <v>45</v>
      </c>
      <c r="E217" s="1" t="s">
        <v>46</v>
      </c>
      <c r="F217" s="1" t="s">
        <v>533</v>
      </c>
      <c r="G217" s="1" t="s">
        <v>939</v>
      </c>
      <c r="H217" s="1">
        <v>94</v>
      </c>
      <c r="I217" s="1" t="s">
        <v>7</v>
      </c>
      <c r="J217" s="3">
        <v>22.93566666666667</v>
      </c>
      <c r="K217" s="3">
        <v>24.082666666666668</v>
      </c>
      <c r="L217" s="5">
        <f t="shared" ref="L217" si="418">K217*(1+$J$1)</f>
        <v>26.490933333333338</v>
      </c>
      <c r="M217" s="6">
        <f t="shared" ref="M217:M218" si="419">L217*(1+$L$1)</f>
        <v>27.815480000000004</v>
      </c>
      <c r="N217" s="6">
        <f t="shared" si="412"/>
        <v>29.206254000000005</v>
      </c>
      <c r="O217" s="6">
        <f t="shared" si="413"/>
        <v>30.666566700000008</v>
      </c>
      <c r="P217" s="6">
        <f t="shared" si="408"/>
        <v>32.199895035000011</v>
      </c>
      <c r="Q217" s="6">
        <f t="shared" ref="Q217:U217" si="420">P217*(1+$L$1)</f>
        <v>33.809889786750013</v>
      </c>
      <c r="R217" s="6">
        <f t="shared" si="420"/>
        <v>35.500384276087516</v>
      </c>
      <c r="S217" s="6">
        <f t="shared" si="420"/>
        <v>37.275403489891893</v>
      </c>
      <c r="T217" s="6">
        <f t="shared" si="420"/>
        <v>39.13917366438649</v>
      </c>
      <c r="U217" s="6">
        <f t="shared" si="420"/>
        <v>41.096132347605817</v>
      </c>
      <c r="V217" s="6">
        <f t="shared" si="317"/>
        <v>43.150938964986111</v>
      </c>
      <c r="W217" s="6">
        <f t="shared" si="318"/>
        <v>45.308485913235415</v>
      </c>
      <c r="X217" s="6">
        <f t="shared" si="319"/>
        <v>47.573910208897189</v>
      </c>
      <c r="Y217" s="6">
        <f t="shared" si="320"/>
        <v>49.952605719342053</v>
      </c>
      <c r="Z217" s="6">
        <f t="shared" si="393"/>
        <v>52.450236005309158</v>
      </c>
      <c r="AA217" s="3"/>
    </row>
    <row r="218" spans="1:27" x14ac:dyDescent="0.15">
      <c r="A218" s="1">
        <v>214</v>
      </c>
      <c r="B218" s="1" t="s">
        <v>534</v>
      </c>
      <c r="C218" s="1" t="s">
        <v>94</v>
      </c>
      <c r="D218" s="1" t="s">
        <v>45</v>
      </c>
      <c r="E218" s="1" t="s">
        <v>104</v>
      </c>
      <c r="F218" s="1" t="s">
        <v>535</v>
      </c>
      <c r="G218" s="1" t="s">
        <v>939</v>
      </c>
      <c r="H218" s="1">
        <v>19</v>
      </c>
      <c r="I218" s="1" t="s">
        <v>7</v>
      </c>
      <c r="J218" s="3">
        <v>25.994000000000003</v>
      </c>
      <c r="K218" s="5">
        <f t="shared" ref="K218:L221" si="421">J218*(1+$J$1)</f>
        <v>28.593400000000006</v>
      </c>
      <c r="L218" s="6">
        <f t="shared" ref="L218" si="422">K218*(1+$L$1)</f>
        <v>30.023070000000008</v>
      </c>
      <c r="M218" s="6">
        <f t="shared" si="419"/>
        <v>31.524223500000009</v>
      </c>
      <c r="N218" s="6">
        <f t="shared" si="412"/>
        <v>33.10043467500001</v>
      </c>
      <c r="O218" s="6">
        <f t="shared" si="413"/>
        <v>34.755456408750014</v>
      </c>
      <c r="P218" s="6">
        <f t="shared" si="408"/>
        <v>36.493229229187513</v>
      </c>
      <c r="Q218" s="6">
        <f t="shared" ref="Q218:U218" si="423">P218*(1+$L$1)</f>
        <v>38.317890690646891</v>
      </c>
      <c r="R218" s="6">
        <f t="shared" si="423"/>
        <v>40.23378522517924</v>
      </c>
      <c r="S218" s="6">
        <f t="shared" si="423"/>
        <v>42.245474486438205</v>
      </c>
      <c r="T218" s="6">
        <f t="shared" si="423"/>
        <v>44.357748210760114</v>
      </c>
      <c r="U218" s="6">
        <f t="shared" si="423"/>
        <v>46.575635621298119</v>
      </c>
      <c r="V218" s="6">
        <f t="shared" si="317"/>
        <v>48.904417402363023</v>
      </c>
      <c r="W218" s="6">
        <f t="shared" si="318"/>
        <v>51.34963827248118</v>
      </c>
      <c r="X218" s="6">
        <f t="shared" si="319"/>
        <v>53.917120186105244</v>
      </c>
      <c r="Y218" s="6">
        <f t="shared" si="320"/>
        <v>56.612976195410511</v>
      </c>
      <c r="Z218" s="6">
        <f t="shared" si="393"/>
        <v>59.44362500518104</v>
      </c>
      <c r="AA218" s="3"/>
    </row>
    <row r="219" spans="1:27" x14ac:dyDescent="0.15">
      <c r="A219" s="1">
        <v>215</v>
      </c>
      <c r="B219" s="1" t="s">
        <v>536</v>
      </c>
      <c r="C219" s="1" t="s">
        <v>44</v>
      </c>
      <c r="D219" s="1" t="s">
        <v>45</v>
      </c>
      <c r="E219" s="1" t="s">
        <v>46</v>
      </c>
      <c r="F219" s="1" t="s">
        <v>537</v>
      </c>
      <c r="G219" s="1" t="s">
        <v>939</v>
      </c>
      <c r="H219" s="1">
        <v>62</v>
      </c>
      <c r="I219" s="1" t="s">
        <v>7</v>
      </c>
      <c r="J219" s="3">
        <v>21.712666666666667</v>
      </c>
      <c r="K219" s="3">
        <v>22.798000000000002</v>
      </c>
      <c r="L219" s="5">
        <f t="shared" si="421"/>
        <v>25.077800000000003</v>
      </c>
      <c r="M219" s="6">
        <f t="shared" ref="M219:M221" si="424">L219*(1+$L$1)</f>
        <v>26.331690000000005</v>
      </c>
      <c r="N219" s="6">
        <f t="shared" si="412"/>
        <v>27.648274500000007</v>
      </c>
      <c r="O219" s="6">
        <f t="shared" si="413"/>
        <v>29.030688225000009</v>
      </c>
      <c r="P219" s="6">
        <f t="shared" si="408"/>
        <v>30.482222636250011</v>
      </c>
      <c r="Q219" s="6">
        <f t="shared" ref="Q219:U219" si="425">P219*(1+$L$1)</f>
        <v>32.006333768062511</v>
      </c>
      <c r="R219" s="6">
        <f t="shared" si="425"/>
        <v>33.606650456465637</v>
      </c>
      <c r="S219" s="6">
        <f t="shared" si="425"/>
        <v>35.286982979288922</v>
      </c>
      <c r="T219" s="6">
        <f t="shared" si="425"/>
        <v>37.051332128253371</v>
      </c>
      <c r="U219" s="6">
        <f t="shared" si="425"/>
        <v>38.903898734666043</v>
      </c>
      <c r="V219" s="6">
        <f t="shared" si="317"/>
        <v>40.849093671399345</v>
      </c>
      <c r="W219" s="6">
        <f t="shared" si="318"/>
        <v>42.891548354969316</v>
      </c>
      <c r="X219" s="6">
        <f t="shared" si="319"/>
        <v>45.036125772717782</v>
      </c>
      <c r="Y219" s="6">
        <f t="shared" si="320"/>
        <v>47.287932061353672</v>
      </c>
      <c r="Z219" s="6">
        <f t="shared" si="393"/>
        <v>49.652328664421354</v>
      </c>
      <c r="AA219" s="3"/>
    </row>
    <row r="220" spans="1:27" x14ac:dyDescent="0.15">
      <c r="A220" s="1">
        <v>216</v>
      </c>
      <c r="B220" s="1" t="s">
        <v>538</v>
      </c>
      <c r="C220" s="1" t="s">
        <v>94</v>
      </c>
      <c r="D220" s="1" t="s">
        <v>45</v>
      </c>
      <c r="E220" s="1" t="s">
        <v>104</v>
      </c>
      <c r="F220" s="1" t="s">
        <v>539</v>
      </c>
      <c r="G220" s="1" t="s">
        <v>939</v>
      </c>
      <c r="H220" s="1">
        <v>29</v>
      </c>
      <c r="I220" s="1" t="s">
        <v>7</v>
      </c>
      <c r="J220" s="3">
        <v>25.994000000000003</v>
      </c>
      <c r="K220" s="5">
        <f t="shared" si="421"/>
        <v>28.593400000000006</v>
      </c>
      <c r="L220" s="6">
        <f t="shared" ref="L220" si="426">K220*(1+$L$1)</f>
        <v>30.023070000000008</v>
      </c>
      <c r="M220" s="6">
        <f t="shared" si="424"/>
        <v>31.524223500000009</v>
      </c>
      <c r="N220" s="6">
        <f t="shared" si="412"/>
        <v>33.10043467500001</v>
      </c>
      <c r="O220" s="6">
        <f t="shared" si="413"/>
        <v>34.755456408750014</v>
      </c>
      <c r="P220" s="6">
        <f t="shared" si="408"/>
        <v>36.493229229187513</v>
      </c>
      <c r="Q220" s="6">
        <f t="shared" ref="Q220:U220" si="427">P220*(1+$L$1)</f>
        <v>38.317890690646891</v>
      </c>
      <c r="R220" s="6">
        <f t="shared" si="427"/>
        <v>40.23378522517924</v>
      </c>
      <c r="S220" s="6">
        <f t="shared" si="427"/>
        <v>42.245474486438205</v>
      </c>
      <c r="T220" s="6">
        <f t="shared" si="427"/>
        <v>44.357748210760114</v>
      </c>
      <c r="U220" s="6">
        <f t="shared" si="427"/>
        <v>46.575635621298119</v>
      </c>
      <c r="V220" s="6">
        <f t="shared" si="317"/>
        <v>48.904417402363023</v>
      </c>
      <c r="W220" s="6">
        <f t="shared" si="318"/>
        <v>51.34963827248118</v>
      </c>
      <c r="X220" s="6">
        <f t="shared" si="319"/>
        <v>53.917120186105244</v>
      </c>
      <c r="Y220" s="6">
        <f t="shared" si="320"/>
        <v>56.612976195410511</v>
      </c>
      <c r="Z220" s="6">
        <f t="shared" si="393"/>
        <v>59.44362500518104</v>
      </c>
      <c r="AA220" s="3"/>
    </row>
    <row r="221" spans="1:27" x14ac:dyDescent="0.15">
      <c r="A221" s="1">
        <v>217</v>
      </c>
      <c r="B221" s="1" t="s">
        <v>540</v>
      </c>
      <c r="C221" s="1" t="s">
        <v>94</v>
      </c>
      <c r="D221" s="1" t="s">
        <v>45</v>
      </c>
      <c r="E221" s="1" t="s">
        <v>104</v>
      </c>
      <c r="F221" s="1" t="s">
        <v>541</v>
      </c>
      <c r="G221" s="1" t="s">
        <v>939</v>
      </c>
      <c r="H221" s="1">
        <v>46</v>
      </c>
      <c r="I221" s="1" t="s">
        <v>7</v>
      </c>
      <c r="J221" s="3">
        <v>29.052</v>
      </c>
      <c r="K221" s="5">
        <f t="shared" si="421"/>
        <v>31.957200000000004</v>
      </c>
      <c r="L221" s="6">
        <f t="shared" ref="L221" si="428">K221*(1+$L$1)</f>
        <v>33.555060000000005</v>
      </c>
      <c r="M221" s="6">
        <f t="shared" si="424"/>
        <v>35.232813000000007</v>
      </c>
      <c r="N221" s="6">
        <f t="shared" si="412"/>
        <v>36.994453650000011</v>
      </c>
      <c r="O221" s="6">
        <f t="shared" si="413"/>
        <v>38.844176332500012</v>
      </c>
      <c r="P221" s="6">
        <f t="shared" si="408"/>
        <v>40.786385149125017</v>
      </c>
      <c r="Q221" s="6">
        <f t="shared" ref="Q221:U221" si="429">P221*(1+$L$1)</f>
        <v>42.825704406581274</v>
      </c>
      <c r="R221" s="6">
        <f t="shared" si="429"/>
        <v>44.96698962691034</v>
      </c>
      <c r="S221" s="6">
        <f t="shared" si="429"/>
        <v>47.215339108255861</v>
      </c>
      <c r="T221" s="6">
        <f t="shared" si="429"/>
        <v>49.576106063668654</v>
      </c>
      <c r="U221" s="6">
        <f t="shared" si="429"/>
        <v>52.054911366852089</v>
      </c>
      <c r="V221" s="6">
        <f t="shared" si="317"/>
        <v>54.657656935194694</v>
      </c>
      <c r="W221" s="6">
        <f t="shared" si="318"/>
        <v>57.390539781954431</v>
      </c>
      <c r="X221" s="6">
        <f t="shared" si="319"/>
        <v>60.260066771052152</v>
      </c>
      <c r="Y221" s="6">
        <f t="shared" si="320"/>
        <v>63.27307010960476</v>
      </c>
      <c r="Z221" s="6">
        <f t="shared" si="393"/>
        <v>66.436723615085</v>
      </c>
      <c r="AA221" s="3"/>
    </row>
    <row r="222" spans="1:27" ht="24" x14ac:dyDescent="0.15">
      <c r="A222" s="1">
        <v>218</v>
      </c>
      <c r="B222" s="1" t="s">
        <v>542</v>
      </c>
      <c r="C222" s="1" t="s">
        <v>44</v>
      </c>
      <c r="D222" s="1" t="s">
        <v>45</v>
      </c>
      <c r="E222" s="1" t="s">
        <v>46</v>
      </c>
      <c r="F222" s="1" t="s">
        <v>543</v>
      </c>
      <c r="G222" s="1" t="s">
        <v>939</v>
      </c>
      <c r="H222" s="1">
        <v>14</v>
      </c>
      <c r="I222" s="1" t="s">
        <v>7</v>
      </c>
      <c r="J222" s="3">
        <v>20.795000000000002</v>
      </c>
      <c r="K222" s="3">
        <v>21.834999999999997</v>
      </c>
      <c r="L222" s="5">
        <f t="shared" ref="L222" si="430">K222*(1+$J$1)</f>
        <v>24.0185</v>
      </c>
      <c r="M222" s="6">
        <f t="shared" ref="M222" si="431">L222*(1+$L$1)</f>
        <v>25.219425000000001</v>
      </c>
      <c r="N222" s="6">
        <f t="shared" si="412"/>
        <v>26.480396250000002</v>
      </c>
      <c r="O222" s="6">
        <f t="shared" si="413"/>
        <v>27.804416062500003</v>
      </c>
      <c r="P222" s="6">
        <f t="shared" si="408"/>
        <v>29.194636865625004</v>
      </c>
      <c r="Q222" s="6">
        <f t="shared" ref="Q222:U222" si="432">P222*(1+$L$1)</f>
        <v>30.654368708906254</v>
      </c>
      <c r="R222" s="6">
        <f t="shared" si="432"/>
        <v>32.187087144351565</v>
      </c>
      <c r="S222" s="6">
        <f t="shared" si="432"/>
        <v>33.796441501569149</v>
      </c>
      <c r="T222" s="6">
        <f t="shared" si="432"/>
        <v>35.486263576647609</v>
      </c>
      <c r="U222" s="6">
        <f t="shared" si="432"/>
        <v>37.260576755479988</v>
      </c>
      <c r="V222" s="6">
        <f t="shared" si="317"/>
        <v>39.123605593253991</v>
      </c>
      <c r="W222" s="6">
        <f t="shared" si="318"/>
        <v>41.079785872916695</v>
      </c>
      <c r="X222" s="6">
        <f t="shared" si="319"/>
        <v>43.133775166562529</v>
      </c>
      <c r="Y222" s="6">
        <f t="shared" si="320"/>
        <v>45.290463924890659</v>
      </c>
      <c r="Z222" s="6">
        <f t="shared" si="393"/>
        <v>47.554987121135191</v>
      </c>
      <c r="AA222" s="3"/>
    </row>
    <row r="223" spans="1:27" x14ac:dyDescent="0.15">
      <c r="A223" s="1">
        <v>219</v>
      </c>
      <c r="B223" s="1" t="s">
        <v>544</v>
      </c>
      <c r="C223" s="1" t="s">
        <v>44</v>
      </c>
      <c r="D223" s="1" t="s">
        <v>45</v>
      </c>
      <c r="E223" s="1" t="s">
        <v>46</v>
      </c>
      <c r="F223" s="1" t="s">
        <v>545</v>
      </c>
      <c r="G223" s="1" t="s">
        <v>939</v>
      </c>
      <c r="H223" s="1">
        <v>14</v>
      </c>
      <c r="I223" s="1" t="s">
        <v>7</v>
      </c>
      <c r="J223" s="3">
        <v>20.795000000000002</v>
      </c>
      <c r="K223" s="3">
        <v>21.834999999999997</v>
      </c>
      <c r="L223" s="5">
        <f t="shared" ref="L223" si="433">K223*(1+$J$1)</f>
        <v>24.0185</v>
      </c>
      <c r="M223" s="6">
        <f t="shared" ref="M223" si="434">L223*(1+$L$1)</f>
        <v>25.219425000000001</v>
      </c>
      <c r="N223" s="6">
        <f t="shared" si="412"/>
        <v>26.480396250000002</v>
      </c>
      <c r="O223" s="6">
        <f t="shared" si="413"/>
        <v>27.804416062500003</v>
      </c>
      <c r="P223" s="6">
        <f t="shared" si="408"/>
        <v>29.194636865625004</v>
      </c>
      <c r="Q223" s="6">
        <f t="shared" ref="Q223:U223" si="435">P223*(1+$L$1)</f>
        <v>30.654368708906254</v>
      </c>
      <c r="R223" s="6">
        <f t="shared" si="435"/>
        <v>32.187087144351565</v>
      </c>
      <c r="S223" s="6">
        <f t="shared" si="435"/>
        <v>33.796441501569149</v>
      </c>
      <c r="T223" s="6">
        <f t="shared" si="435"/>
        <v>35.486263576647609</v>
      </c>
      <c r="U223" s="6">
        <f t="shared" si="435"/>
        <v>37.260576755479988</v>
      </c>
      <c r="V223" s="6">
        <f t="shared" si="317"/>
        <v>39.123605593253991</v>
      </c>
      <c r="W223" s="6">
        <f t="shared" si="318"/>
        <v>41.079785872916695</v>
      </c>
      <c r="X223" s="6">
        <f t="shared" si="319"/>
        <v>43.133775166562529</v>
      </c>
      <c r="Y223" s="6">
        <f t="shared" si="320"/>
        <v>45.290463924890659</v>
      </c>
      <c r="Z223" s="6">
        <f t="shared" si="393"/>
        <v>47.554987121135191</v>
      </c>
      <c r="AA223" s="3"/>
    </row>
    <row r="224" spans="1:27" x14ac:dyDescent="0.15">
      <c r="A224" s="1">
        <v>220</v>
      </c>
      <c r="B224" s="1" t="s">
        <v>106</v>
      </c>
      <c r="C224" s="1" t="s">
        <v>44</v>
      </c>
      <c r="D224" s="1" t="s">
        <v>45</v>
      </c>
      <c r="E224" s="1" t="s">
        <v>46</v>
      </c>
      <c r="F224" s="1" t="s">
        <v>546</v>
      </c>
      <c r="G224" s="1" t="s">
        <v>939</v>
      </c>
      <c r="H224" s="1">
        <v>61</v>
      </c>
      <c r="I224" s="1" t="s">
        <v>7</v>
      </c>
      <c r="J224" s="3">
        <v>19.877666666666666</v>
      </c>
      <c r="K224" s="3">
        <v>20.871666666666666</v>
      </c>
      <c r="L224" s="5">
        <f t="shared" ref="L224" si="436">K224*(1+$J$1)</f>
        <v>22.958833333333335</v>
      </c>
      <c r="M224" s="6">
        <f t="shared" ref="M224" si="437">L224*(1+$L$1)</f>
        <v>24.106775000000003</v>
      </c>
      <c r="N224" s="6">
        <f t="shared" si="412"/>
        <v>25.312113750000005</v>
      </c>
      <c r="O224" s="6">
        <f t="shared" si="413"/>
        <v>26.577719437500008</v>
      </c>
      <c r="P224" s="6">
        <f t="shared" si="408"/>
        <v>27.906605409375011</v>
      </c>
      <c r="Q224" s="6">
        <f t="shared" ref="Q224:U224" si="438">P224*(1+$L$1)</f>
        <v>29.301935679843762</v>
      </c>
      <c r="R224" s="6">
        <f t="shared" si="438"/>
        <v>30.767032463835953</v>
      </c>
      <c r="S224" s="6">
        <f t="shared" si="438"/>
        <v>32.305384087027754</v>
      </c>
      <c r="T224" s="6">
        <f t="shared" si="438"/>
        <v>33.920653291379146</v>
      </c>
      <c r="U224" s="6">
        <f t="shared" si="438"/>
        <v>35.616685955948107</v>
      </c>
      <c r="V224" s="6">
        <f t="shared" si="317"/>
        <v>37.397520253745512</v>
      </c>
      <c r="W224" s="6">
        <f t="shared" si="318"/>
        <v>39.26739626643279</v>
      </c>
      <c r="X224" s="6">
        <f t="shared" si="319"/>
        <v>41.230766079754432</v>
      </c>
      <c r="Y224" s="6">
        <f t="shared" si="320"/>
        <v>43.292304383742156</v>
      </c>
      <c r="Z224" s="6">
        <f t="shared" si="393"/>
        <v>45.456919602929268</v>
      </c>
      <c r="AA224" s="3"/>
    </row>
    <row r="225" spans="1:27" x14ac:dyDescent="0.15">
      <c r="A225" s="1">
        <v>221</v>
      </c>
      <c r="B225" s="1" t="s">
        <v>547</v>
      </c>
      <c r="C225" s="1" t="s">
        <v>55</v>
      </c>
      <c r="D225" s="1" t="s">
        <v>70</v>
      </c>
      <c r="E225" s="1" t="s">
        <v>71</v>
      </c>
      <c r="F225" s="1" t="s">
        <v>548</v>
      </c>
      <c r="G225" s="1" t="s">
        <v>939</v>
      </c>
      <c r="H225" s="1">
        <v>157</v>
      </c>
      <c r="I225" s="1" t="s">
        <v>7</v>
      </c>
      <c r="J225" s="3">
        <v>11.926666666666668</v>
      </c>
      <c r="K225" s="3">
        <v>12.523</v>
      </c>
      <c r="L225" s="3">
        <v>13.149000000000001</v>
      </c>
      <c r="M225" s="5">
        <f t="shared" ref="M225:M228" si="439">L225*(1+$J$1)</f>
        <v>14.463900000000002</v>
      </c>
      <c r="N225" s="6">
        <f t="shared" ref="N225" si="440">M225*(1+$L$1)</f>
        <v>15.187095000000003</v>
      </c>
      <c r="O225" s="6">
        <f t="shared" si="413"/>
        <v>15.946449750000003</v>
      </c>
      <c r="P225" s="6">
        <f t="shared" si="408"/>
        <v>16.743772237500004</v>
      </c>
      <c r="Q225" s="6">
        <f t="shared" ref="Q225:U225" si="441">P225*(1+$L$1)</f>
        <v>17.580960849375003</v>
      </c>
      <c r="R225" s="6">
        <f t="shared" si="441"/>
        <v>18.460008891843753</v>
      </c>
      <c r="S225" s="6">
        <f t="shared" si="441"/>
        <v>19.38300933643594</v>
      </c>
      <c r="T225" s="6">
        <f t="shared" si="441"/>
        <v>20.352159803257738</v>
      </c>
      <c r="U225" s="6">
        <f t="shared" si="441"/>
        <v>21.369767793420625</v>
      </c>
      <c r="V225" s="6">
        <f t="shared" si="317"/>
        <v>22.438256183091656</v>
      </c>
      <c r="W225" s="6">
        <f t="shared" si="318"/>
        <v>23.56016899224624</v>
      </c>
      <c r="X225" s="6">
        <f t="shared" si="319"/>
        <v>24.738177441858554</v>
      </c>
      <c r="Y225" s="6">
        <f t="shared" si="320"/>
        <v>25.975086313951483</v>
      </c>
      <c r="Z225" s="6">
        <f t="shared" si="393"/>
        <v>27.273840629649058</v>
      </c>
      <c r="AA225" s="3"/>
    </row>
    <row r="226" spans="1:27" x14ac:dyDescent="0.15">
      <c r="A226" s="1">
        <v>222</v>
      </c>
      <c r="B226" s="1" t="s">
        <v>126</v>
      </c>
      <c r="C226" s="1" t="s">
        <v>55</v>
      </c>
      <c r="D226" s="1" t="s">
        <v>45</v>
      </c>
      <c r="E226" s="1" t="s">
        <v>65</v>
      </c>
      <c r="F226" s="1" t="s">
        <v>549</v>
      </c>
      <c r="G226" s="1" t="s">
        <v>939</v>
      </c>
      <c r="H226" s="1">
        <v>130</v>
      </c>
      <c r="I226" s="1" t="s">
        <v>7</v>
      </c>
      <c r="J226" s="3">
        <v>11.009333333333332</v>
      </c>
      <c r="K226" s="3">
        <v>11.559666666666667</v>
      </c>
      <c r="L226" s="3">
        <v>12.137666666666666</v>
      </c>
      <c r="M226" s="5">
        <f t="shared" si="439"/>
        <v>13.351433333333334</v>
      </c>
      <c r="N226" s="6">
        <f t="shared" ref="N226" si="442">M226*(1+$L$1)</f>
        <v>14.019005000000002</v>
      </c>
      <c r="O226" s="6">
        <f t="shared" si="413"/>
        <v>14.719955250000002</v>
      </c>
      <c r="P226" s="6">
        <f t="shared" si="408"/>
        <v>15.455953012500002</v>
      </c>
      <c r="Q226" s="6">
        <f t="shared" ref="Q226:U226" si="443">P226*(1+$L$1)</f>
        <v>16.228750663125002</v>
      </c>
      <c r="R226" s="6">
        <f t="shared" si="443"/>
        <v>17.040188196281253</v>
      </c>
      <c r="S226" s="6">
        <f t="shared" si="443"/>
        <v>17.892197606095316</v>
      </c>
      <c r="T226" s="6">
        <f t="shared" si="443"/>
        <v>18.786807486400082</v>
      </c>
      <c r="U226" s="6">
        <f t="shared" si="443"/>
        <v>19.726147860720086</v>
      </c>
      <c r="V226" s="6">
        <f t="shared" si="317"/>
        <v>20.71245525375609</v>
      </c>
      <c r="W226" s="6">
        <f t="shared" si="318"/>
        <v>21.748078016443895</v>
      </c>
      <c r="X226" s="6">
        <f t="shared" si="319"/>
        <v>22.83548191726609</v>
      </c>
      <c r="Y226" s="6">
        <f t="shared" si="320"/>
        <v>23.977256013129395</v>
      </c>
      <c r="Z226" s="6">
        <f t="shared" si="393"/>
        <v>25.176118813785866</v>
      </c>
      <c r="AA226" s="3"/>
    </row>
    <row r="227" spans="1:27" x14ac:dyDescent="0.15">
      <c r="A227" s="1">
        <v>223</v>
      </c>
      <c r="B227" s="1" t="s">
        <v>550</v>
      </c>
      <c r="C227" s="1" t="s">
        <v>55</v>
      </c>
      <c r="D227" s="1" t="s">
        <v>70</v>
      </c>
      <c r="E227" s="1" t="s">
        <v>71</v>
      </c>
      <c r="F227" s="1" t="s">
        <v>551</v>
      </c>
      <c r="G227" s="1" t="s">
        <v>939</v>
      </c>
      <c r="H227" s="1">
        <v>214</v>
      </c>
      <c r="I227" s="1" t="s">
        <v>7</v>
      </c>
      <c r="J227" s="3">
        <v>11.100999999999999</v>
      </c>
      <c r="K227" s="3">
        <v>11.656000000000001</v>
      </c>
      <c r="L227" s="3">
        <v>12.239000000000001</v>
      </c>
      <c r="M227" s="5">
        <f t="shared" si="439"/>
        <v>13.462900000000001</v>
      </c>
      <c r="N227" s="6">
        <f t="shared" ref="N227" si="444">M227*(1+$L$1)</f>
        <v>14.136045000000001</v>
      </c>
      <c r="O227" s="6">
        <f t="shared" si="413"/>
        <v>14.842847250000002</v>
      </c>
      <c r="P227" s="6">
        <f t="shared" si="408"/>
        <v>15.584989612500003</v>
      </c>
      <c r="Q227" s="6">
        <f t="shared" ref="Q227:U227" si="445">P227*(1+$L$1)</f>
        <v>16.364239093125004</v>
      </c>
      <c r="R227" s="6">
        <f t="shared" si="445"/>
        <v>17.182451047781257</v>
      </c>
      <c r="S227" s="6">
        <f t="shared" si="445"/>
        <v>18.04157360017032</v>
      </c>
      <c r="T227" s="6">
        <f t="shared" si="445"/>
        <v>18.943652280178839</v>
      </c>
      <c r="U227" s="6">
        <f t="shared" si="445"/>
        <v>19.89083489418778</v>
      </c>
      <c r="V227" s="6">
        <f t="shared" si="317"/>
        <v>20.885376638897171</v>
      </c>
      <c r="W227" s="6">
        <f t="shared" si="318"/>
        <v>21.929645470842029</v>
      </c>
      <c r="X227" s="6">
        <f t="shared" si="319"/>
        <v>23.02612774438413</v>
      </c>
      <c r="Y227" s="6">
        <f t="shared" si="320"/>
        <v>24.177434131603338</v>
      </c>
      <c r="Z227" s="6">
        <f t="shared" si="393"/>
        <v>25.386305838183507</v>
      </c>
      <c r="AA227" s="3"/>
    </row>
    <row r="228" spans="1:27" x14ac:dyDescent="0.15">
      <c r="A228" s="1">
        <v>224</v>
      </c>
      <c r="B228" s="1" t="s">
        <v>552</v>
      </c>
      <c r="C228" s="1" t="s">
        <v>55</v>
      </c>
      <c r="D228" s="1" t="s">
        <v>45</v>
      </c>
      <c r="E228" s="1" t="s">
        <v>65</v>
      </c>
      <c r="F228" s="1" t="s">
        <v>553</v>
      </c>
      <c r="G228" s="1" t="s">
        <v>939</v>
      </c>
      <c r="H228" s="1">
        <v>135</v>
      </c>
      <c r="I228" s="1" t="s">
        <v>7</v>
      </c>
      <c r="J228" s="3">
        <v>7.6760000000000002</v>
      </c>
      <c r="K228" s="3">
        <v>8.0596666666666668</v>
      </c>
      <c r="L228" s="3">
        <v>8.7043333333333326</v>
      </c>
      <c r="M228" s="5">
        <f t="shared" si="439"/>
        <v>9.5747666666666671</v>
      </c>
      <c r="N228" s="6">
        <f t="shared" ref="N228" si="446">M228*(1+$L$1)</f>
        <v>10.053505000000001</v>
      </c>
      <c r="O228" s="6">
        <f t="shared" si="413"/>
        <v>10.556180250000002</v>
      </c>
      <c r="P228" s="6">
        <f t="shared" si="408"/>
        <v>11.083989262500003</v>
      </c>
      <c r="Q228" s="6">
        <f t="shared" ref="Q228:U228" si="447">P228*(1+$L$1)</f>
        <v>11.638188725625003</v>
      </c>
      <c r="R228" s="6">
        <f t="shared" si="447"/>
        <v>12.220098161906254</v>
      </c>
      <c r="S228" s="6">
        <f t="shared" si="447"/>
        <v>12.831103070001568</v>
      </c>
      <c r="T228" s="6">
        <f t="shared" si="447"/>
        <v>13.472658223501647</v>
      </c>
      <c r="U228" s="6">
        <f t="shared" si="447"/>
        <v>14.14629113467673</v>
      </c>
      <c r="V228" s="6">
        <f t="shared" si="317"/>
        <v>14.853605691410568</v>
      </c>
      <c r="W228" s="6">
        <f t="shared" si="318"/>
        <v>15.596285975981097</v>
      </c>
      <c r="X228" s="6">
        <f t="shared" si="319"/>
        <v>16.376100274780153</v>
      </c>
      <c r="Y228" s="6">
        <f t="shared" si="320"/>
        <v>17.194905288519163</v>
      </c>
      <c r="Z228" s="6">
        <f t="shared" si="393"/>
        <v>18.054650552945123</v>
      </c>
      <c r="AA228" s="3"/>
    </row>
    <row r="229" spans="1:27" ht="24" x14ac:dyDescent="0.15">
      <c r="A229" s="1">
        <v>225</v>
      </c>
      <c r="B229" s="1" t="s">
        <v>554</v>
      </c>
      <c r="C229" s="1" t="s">
        <v>40</v>
      </c>
      <c r="D229" s="1" t="s">
        <v>45</v>
      </c>
      <c r="E229" s="1" t="s">
        <v>89</v>
      </c>
      <c r="F229" s="1" t="s">
        <v>555</v>
      </c>
      <c r="G229" s="1" t="s">
        <v>939</v>
      </c>
      <c r="H229" s="1">
        <v>199</v>
      </c>
      <c r="I229" s="1" t="s">
        <v>7</v>
      </c>
      <c r="J229" s="3">
        <v>19.207666666666668</v>
      </c>
      <c r="K229" s="3">
        <v>20.167999999999999</v>
      </c>
      <c r="L229" s="3">
        <v>21.176666666666666</v>
      </c>
      <c r="M229" s="3">
        <v>23.294333333333334</v>
      </c>
      <c r="N229" s="5">
        <f>M229*(1+$J$1)</f>
        <v>25.623766666666668</v>
      </c>
      <c r="O229" s="6">
        <f t="shared" ref="O229:O242" si="448">N229*(1+$L$1)</f>
        <v>26.904955000000005</v>
      </c>
      <c r="P229" s="6">
        <f t="shared" si="408"/>
        <v>28.250202750000007</v>
      </c>
      <c r="Q229" s="6">
        <f t="shared" ref="Q229:U229" si="449">P229*(1+$L$1)</f>
        <v>29.662712887500007</v>
      </c>
      <c r="R229" s="6">
        <f t="shared" si="449"/>
        <v>31.145848531875007</v>
      </c>
      <c r="S229" s="6">
        <f t="shared" si="449"/>
        <v>32.703140958468758</v>
      </c>
      <c r="T229" s="6">
        <f t="shared" si="449"/>
        <v>34.338298006392201</v>
      </c>
      <c r="U229" s="6">
        <f t="shared" si="449"/>
        <v>36.055212906711809</v>
      </c>
      <c r="V229" s="6">
        <f t="shared" si="317"/>
        <v>37.857973552047397</v>
      </c>
      <c r="W229" s="6">
        <f t="shared" si="318"/>
        <v>39.750872229649772</v>
      </c>
      <c r="X229" s="6">
        <f t="shared" si="319"/>
        <v>41.738415841132266</v>
      </c>
      <c r="Y229" s="6">
        <f t="shared" si="320"/>
        <v>43.825336633188883</v>
      </c>
      <c r="Z229" s="6">
        <f t="shared" si="393"/>
        <v>46.01660346484833</v>
      </c>
      <c r="AA229" s="3"/>
    </row>
    <row r="230" spans="1:27" x14ac:dyDescent="0.15">
      <c r="A230" s="1">
        <v>226</v>
      </c>
      <c r="B230" s="1" t="s">
        <v>556</v>
      </c>
      <c r="C230" s="1" t="s">
        <v>94</v>
      </c>
      <c r="D230" s="1" t="s">
        <v>45</v>
      </c>
      <c r="E230" s="1" t="s">
        <v>104</v>
      </c>
      <c r="F230" s="1" t="s">
        <v>557</v>
      </c>
      <c r="G230" s="1" t="s">
        <v>939</v>
      </c>
      <c r="H230" s="1">
        <v>25</v>
      </c>
      <c r="I230" s="1" t="s">
        <v>7</v>
      </c>
      <c r="J230" s="3">
        <v>27.523000000000003</v>
      </c>
      <c r="K230" s="5">
        <f t="shared" ref="K230" si="450">J230*(1+$J$1)</f>
        <v>30.275300000000005</v>
      </c>
      <c r="L230" s="6">
        <f t="shared" ref="L230" si="451">K230*(1+$L$1)</f>
        <v>31.789065000000008</v>
      </c>
      <c r="M230" s="6">
        <f t="shared" ref="M230:M232" si="452">L230*(1+$L$1)</f>
        <v>33.378518250000006</v>
      </c>
      <c r="N230" s="6">
        <f t="shared" ref="N230:N238" si="453">M230*(1+$L$1)</f>
        <v>35.047444162500007</v>
      </c>
      <c r="O230" s="6">
        <f t="shared" si="448"/>
        <v>36.79981637062501</v>
      </c>
      <c r="P230" s="6">
        <f t="shared" si="408"/>
        <v>38.639807189156265</v>
      </c>
      <c r="Q230" s="6">
        <f t="shared" ref="Q230:U230" si="454">P230*(1+$L$1)</f>
        <v>40.571797548614079</v>
      </c>
      <c r="R230" s="6">
        <f t="shared" si="454"/>
        <v>42.600387426044783</v>
      </c>
      <c r="S230" s="6">
        <f t="shared" si="454"/>
        <v>44.730406797347023</v>
      </c>
      <c r="T230" s="6">
        <f t="shared" si="454"/>
        <v>46.966927137214377</v>
      </c>
      <c r="U230" s="6">
        <f t="shared" si="454"/>
        <v>49.3152734940751</v>
      </c>
      <c r="V230" s="6">
        <f t="shared" si="317"/>
        <v>51.781037168778859</v>
      </c>
      <c r="W230" s="6">
        <f t="shared" si="318"/>
        <v>54.370089027217801</v>
      </c>
      <c r="X230" s="6">
        <f t="shared" si="319"/>
        <v>57.088593478578694</v>
      </c>
      <c r="Y230" s="6">
        <f t="shared" si="320"/>
        <v>59.943023152507635</v>
      </c>
      <c r="Z230" s="6">
        <f t="shared" si="393"/>
        <v>62.940174310133017</v>
      </c>
      <c r="AA230" s="3"/>
    </row>
    <row r="231" spans="1:27" x14ac:dyDescent="0.15">
      <c r="A231" s="1">
        <v>227</v>
      </c>
      <c r="B231" s="1" t="s">
        <v>558</v>
      </c>
      <c r="C231" s="1" t="s">
        <v>94</v>
      </c>
      <c r="D231" s="1" t="s">
        <v>85</v>
      </c>
      <c r="E231" s="1" t="s">
        <v>95</v>
      </c>
      <c r="F231" s="1" t="s">
        <v>559</v>
      </c>
      <c r="G231" s="1" t="s">
        <v>939</v>
      </c>
      <c r="H231" s="1">
        <v>15</v>
      </c>
      <c r="I231" s="1" t="s">
        <v>7</v>
      </c>
      <c r="J231" s="3">
        <v>24.46466666666667</v>
      </c>
      <c r="K231" s="5">
        <f t="shared" ref="K231" si="455">J231*(1+$J$1)</f>
        <v>26.911133333333339</v>
      </c>
      <c r="L231" s="6">
        <f t="shared" ref="L231" si="456">K231*(1+$L$1)</f>
        <v>28.256690000000006</v>
      </c>
      <c r="M231" s="6">
        <f t="shared" si="452"/>
        <v>29.669524500000009</v>
      </c>
      <c r="N231" s="6">
        <f t="shared" si="453"/>
        <v>31.153000725000009</v>
      </c>
      <c r="O231" s="6">
        <f t="shared" si="448"/>
        <v>32.710650761250008</v>
      </c>
      <c r="P231" s="6">
        <f t="shared" si="408"/>
        <v>34.346183299312507</v>
      </c>
      <c r="Q231" s="6">
        <f t="shared" ref="Q231:U231" si="457">P231*(1+$L$1)</f>
        <v>36.063492464278134</v>
      </c>
      <c r="R231" s="6">
        <f t="shared" si="457"/>
        <v>37.86666708749204</v>
      </c>
      <c r="S231" s="6">
        <f t="shared" si="457"/>
        <v>39.760000441866644</v>
      </c>
      <c r="T231" s="6">
        <f t="shared" si="457"/>
        <v>41.748000463959976</v>
      </c>
      <c r="U231" s="6">
        <f t="shared" si="457"/>
        <v>43.835400487157976</v>
      </c>
      <c r="V231" s="6">
        <f t="shared" si="317"/>
        <v>46.027170511515877</v>
      </c>
      <c r="W231" s="6">
        <f t="shared" si="318"/>
        <v>48.32852903709167</v>
      </c>
      <c r="X231" s="6">
        <f t="shared" si="319"/>
        <v>50.744955488946253</v>
      </c>
      <c r="Y231" s="6">
        <f t="shared" si="320"/>
        <v>53.282203263393569</v>
      </c>
      <c r="Z231" s="6">
        <f t="shared" si="393"/>
        <v>55.94631342656325</v>
      </c>
      <c r="AA231" s="3"/>
    </row>
    <row r="232" spans="1:27" x14ac:dyDescent="0.15">
      <c r="A232" s="1">
        <v>228</v>
      </c>
      <c r="B232" s="1" t="s">
        <v>560</v>
      </c>
      <c r="C232" s="1" t="s">
        <v>94</v>
      </c>
      <c r="D232" s="1" t="s">
        <v>85</v>
      </c>
      <c r="E232" s="1" t="s">
        <v>95</v>
      </c>
      <c r="F232" s="1" t="s">
        <v>561</v>
      </c>
      <c r="G232" s="1" t="s">
        <v>939</v>
      </c>
      <c r="H232" s="1">
        <v>25</v>
      </c>
      <c r="I232" s="1" t="s">
        <v>7</v>
      </c>
      <c r="J232" s="3">
        <v>22.93566666666667</v>
      </c>
      <c r="K232" s="5">
        <f t="shared" ref="K232" si="458">J232*(1+$J$1)</f>
        <v>25.22923333333334</v>
      </c>
      <c r="L232" s="6">
        <f t="shared" ref="L232" si="459">K232*(1+$L$1)</f>
        <v>26.490695000000009</v>
      </c>
      <c r="M232" s="6">
        <f t="shared" si="452"/>
        <v>27.815229750000011</v>
      </c>
      <c r="N232" s="6">
        <f t="shared" si="453"/>
        <v>29.205991237500012</v>
      </c>
      <c r="O232" s="6">
        <f t="shared" si="448"/>
        <v>30.666290799375012</v>
      </c>
      <c r="P232" s="6">
        <f t="shared" si="408"/>
        <v>32.199605339343762</v>
      </c>
      <c r="Q232" s="6">
        <f t="shared" ref="Q232:U232" si="460">P232*(1+$L$1)</f>
        <v>33.809585606310954</v>
      </c>
      <c r="R232" s="6">
        <f t="shared" si="460"/>
        <v>35.500064886626504</v>
      </c>
      <c r="S232" s="6">
        <f t="shared" si="460"/>
        <v>37.275068130957834</v>
      </c>
      <c r="T232" s="6">
        <f t="shared" si="460"/>
        <v>39.138821537505727</v>
      </c>
      <c r="U232" s="6">
        <f t="shared" si="460"/>
        <v>41.095762614381016</v>
      </c>
      <c r="V232" s="6">
        <f t="shared" si="317"/>
        <v>43.15055074510007</v>
      </c>
      <c r="W232" s="6">
        <f t="shared" si="318"/>
        <v>45.308078282355076</v>
      </c>
      <c r="X232" s="6">
        <f t="shared" si="319"/>
        <v>47.573482196472831</v>
      </c>
      <c r="Y232" s="6">
        <f t="shared" si="320"/>
        <v>49.952156306296473</v>
      </c>
      <c r="Z232" s="6">
        <f t="shared" si="393"/>
        <v>52.449764121611302</v>
      </c>
      <c r="AA232" s="3"/>
    </row>
    <row r="233" spans="1:27" x14ac:dyDescent="0.15">
      <c r="A233" s="1">
        <v>229</v>
      </c>
      <c r="B233" s="1" t="s">
        <v>562</v>
      </c>
      <c r="C233" s="1" t="s">
        <v>44</v>
      </c>
      <c r="D233" s="1" t="s">
        <v>45</v>
      </c>
      <c r="E233" s="1" t="s">
        <v>46</v>
      </c>
      <c r="F233" s="1" t="s">
        <v>563</v>
      </c>
      <c r="G233" s="1" t="s">
        <v>939</v>
      </c>
      <c r="H233" s="1">
        <v>77</v>
      </c>
      <c r="I233" s="1" t="s">
        <v>7</v>
      </c>
      <c r="J233" s="3">
        <v>15.290666666666668</v>
      </c>
      <c r="K233" s="3">
        <v>16.055</v>
      </c>
      <c r="L233" s="5">
        <f t="shared" ref="L233" si="461">K233*(1+$J$1)</f>
        <v>17.660500000000003</v>
      </c>
      <c r="M233" s="6">
        <f t="shared" ref="M233:M236" si="462">L233*(1+$L$1)</f>
        <v>18.543525000000002</v>
      </c>
      <c r="N233" s="6">
        <f t="shared" si="453"/>
        <v>19.470701250000005</v>
      </c>
      <c r="O233" s="6">
        <f t="shared" si="448"/>
        <v>20.444236312500006</v>
      </c>
      <c r="P233" s="6">
        <f t="shared" si="408"/>
        <v>21.466448128125009</v>
      </c>
      <c r="Q233" s="6">
        <f t="shared" ref="Q233:U233" si="463">P233*(1+$L$1)</f>
        <v>22.539770534531261</v>
      </c>
      <c r="R233" s="6">
        <f t="shared" si="463"/>
        <v>23.666759061257824</v>
      </c>
      <c r="S233" s="6">
        <f t="shared" si="463"/>
        <v>24.850097014320717</v>
      </c>
      <c r="T233" s="6">
        <f t="shared" si="463"/>
        <v>26.092601865036755</v>
      </c>
      <c r="U233" s="6">
        <f t="shared" si="463"/>
        <v>27.397231958288593</v>
      </c>
      <c r="V233" s="6">
        <f t="shared" si="317"/>
        <v>28.767093556203022</v>
      </c>
      <c r="W233" s="6">
        <f t="shared" si="318"/>
        <v>30.205448234013176</v>
      </c>
      <c r="X233" s="6">
        <f t="shared" si="319"/>
        <v>31.715720645713837</v>
      </c>
      <c r="Y233" s="6">
        <f t="shared" si="320"/>
        <v>33.301506677999534</v>
      </c>
      <c r="Z233" s="6">
        <f t="shared" si="393"/>
        <v>34.966582011899511</v>
      </c>
      <c r="AA233" s="3"/>
    </row>
    <row r="234" spans="1:27" x14ac:dyDescent="0.15">
      <c r="A234" s="1">
        <v>230</v>
      </c>
      <c r="B234" s="1" t="s">
        <v>564</v>
      </c>
      <c r="C234" s="1" t="s">
        <v>94</v>
      </c>
      <c r="D234" s="1" t="s">
        <v>45</v>
      </c>
      <c r="E234" s="1" t="s">
        <v>104</v>
      </c>
      <c r="F234" s="1" t="s">
        <v>565</v>
      </c>
      <c r="G234" s="1" t="s">
        <v>939</v>
      </c>
      <c r="H234" s="1">
        <v>9</v>
      </c>
      <c r="I234" s="1" t="s">
        <v>7</v>
      </c>
      <c r="J234" s="3">
        <v>26.605666666666664</v>
      </c>
      <c r="K234" s="5">
        <f t="shared" ref="K234" si="464">J234*(1+$J$1)</f>
        <v>29.266233333333332</v>
      </c>
      <c r="L234" s="6">
        <f t="shared" ref="L234" si="465">K234*(1+$L$1)</f>
        <v>30.729545000000002</v>
      </c>
      <c r="M234" s="6">
        <f t="shared" si="462"/>
        <v>32.266022250000006</v>
      </c>
      <c r="N234" s="6">
        <f t="shared" si="453"/>
        <v>33.87932336250001</v>
      </c>
      <c r="O234" s="6">
        <f t="shared" si="448"/>
        <v>35.573289530625011</v>
      </c>
      <c r="P234" s="6">
        <f t="shared" si="408"/>
        <v>37.351954007156266</v>
      </c>
      <c r="Q234" s="6">
        <f t="shared" ref="Q234:U234" si="466">P234*(1+$L$1)</f>
        <v>39.219551707514078</v>
      </c>
      <c r="R234" s="6">
        <f t="shared" si="466"/>
        <v>41.180529292889787</v>
      </c>
      <c r="S234" s="6">
        <f t="shared" si="466"/>
        <v>43.239555757534276</v>
      </c>
      <c r="T234" s="6">
        <f t="shared" si="466"/>
        <v>45.401533545410992</v>
      </c>
      <c r="U234" s="6">
        <f t="shared" si="466"/>
        <v>47.671610222681544</v>
      </c>
      <c r="V234" s="6">
        <f t="shared" si="317"/>
        <v>50.055190733815621</v>
      </c>
      <c r="W234" s="6">
        <f t="shared" si="318"/>
        <v>52.557950270506403</v>
      </c>
      <c r="X234" s="6">
        <f t="shared" si="319"/>
        <v>55.185847784031722</v>
      </c>
      <c r="Y234" s="6">
        <f t="shared" si="320"/>
        <v>57.945140173233312</v>
      </c>
      <c r="Z234" s="6">
        <f t="shared" si="393"/>
        <v>60.842397181894981</v>
      </c>
      <c r="AA234" s="3"/>
    </row>
    <row r="235" spans="1:27" x14ac:dyDescent="0.15">
      <c r="A235" s="1">
        <v>231</v>
      </c>
      <c r="B235" s="1" t="s">
        <v>566</v>
      </c>
      <c r="C235" s="1" t="s">
        <v>94</v>
      </c>
      <c r="D235" s="1" t="s">
        <v>85</v>
      </c>
      <c r="E235" s="1" t="s">
        <v>95</v>
      </c>
      <c r="F235" s="1" t="s">
        <v>567</v>
      </c>
      <c r="G235" s="1" t="s">
        <v>939</v>
      </c>
      <c r="H235" s="1">
        <v>26</v>
      </c>
      <c r="I235" s="1" t="s">
        <v>7</v>
      </c>
      <c r="J235" s="3">
        <v>18.807333333333336</v>
      </c>
      <c r="K235" s="5">
        <f t="shared" ref="K235:K236" si="467">J235*(1+$J$1)</f>
        <v>20.688066666666671</v>
      </c>
      <c r="L235" s="6">
        <f t="shared" ref="L235" si="468">K235*(1+$L$1)</f>
        <v>21.722470000000005</v>
      </c>
      <c r="M235" s="6">
        <f t="shared" si="462"/>
        <v>22.808593500000008</v>
      </c>
      <c r="N235" s="6">
        <f t="shared" si="453"/>
        <v>23.949023175000008</v>
      </c>
      <c r="O235" s="6">
        <f t="shared" si="448"/>
        <v>25.14647433375001</v>
      </c>
      <c r="P235" s="6">
        <f t="shared" si="408"/>
        <v>26.403798050437512</v>
      </c>
      <c r="Q235" s="6">
        <f t="shared" ref="Q235:U235" si="469">P235*(1+$L$1)</f>
        <v>27.723987952959387</v>
      </c>
      <c r="R235" s="6">
        <f t="shared" si="469"/>
        <v>29.110187350607358</v>
      </c>
      <c r="S235" s="6">
        <f t="shared" si="469"/>
        <v>30.565696718137726</v>
      </c>
      <c r="T235" s="6">
        <f t="shared" si="469"/>
        <v>32.093981554044611</v>
      </c>
      <c r="U235" s="6">
        <f t="shared" si="469"/>
        <v>33.698680631746839</v>
      </c>
      <c r="V235" s="6">
        <f t="shared" si="317"/>
        <v>35.383614663334185</v>
      </c>
      <c r="W235" s="6">
        <f t="shared" si="318"/>
        <v>37.152795396500899</v>
      </c>
      <c r="X235" s="6">
        <f t="shared" si="319"/>
        <v>39.010435166325948</v>
      </c>
      <c r="Y235" s="6">
        <f t="shared" si="320"/>
        <v>40.960956924642247</v>
      </c>
      <c r="Z235" s="6">
        <f t="shared" si="393"/>
        <v>43.009004770874363</v>
      </c>
      <c r="AA235" s="3"/>
    </row>
    <row r="236" spans="1:27" x14ac:dyDescent="0.15">
      <c r="A236" s="1">
        <v>232</v>
      </c>
      <c r="B236" s="1" t="s">
        <v>568</v>
      </c>
      <c r="C236" s="1" t="s">
        <v>94</v>
      </c>
      <c r="D236" s="1" t="s">
        <v>45</v>
      </c>
      <c r="E236" s="1" t="s">
        <v>104</v>
      </c>
      <c r="F236" s="1" t="s">
        <v>569</v>
      </c>
      <c r="G236" s="1" t="s">
        <v>939</v>
      </c>
      <c r="H236" s="1">
        <v>20</v>
      </c>
      <c r="I236" s="1" t="s">
        <v>7</v>
      </c>
      <c r="J236" s="3">
        <v>22.93566666666667</v>
      </c>
      <c r="K236" s="5">
        <f t="shared" si="467"/>
        <v>25.22923333333334</v>
      </c>
      <c r="L236" s="6">
        <f t="shared" ref="L236" si="470">K236*(1+$L$1)</f>
        <v>26.490695000000009</v>
      </c>
      <c r="M236" s="6">
        <f t="shared" si="462"/>
        <v>27.815229750000011</v>
      </c>
      <c r="N236" s="6">
        <f t="shared" si="453"/>
        <v>29.205991237500012</v>
      </c>
      <c r="O236" s="6">
        <f t="shared" si="448"/>
        <v>30.666290799375012</v>
      </c>
      <c r="P236" s="6">
        <f t="shared" si="408"/>
        <v>32.199605339343762</v>
      </c>
      <c r="Q236" s="6">
        <f t="shared" ref="Q236:U236" si="471">P236*(1+$L$1)</f>
        <v>33.809585606310954</v>
      </c>
      <c r="R236" s="6">
        <f t="shared" si="471"/>
        <v>35.500064886626504</v>
      </c>
      <c r="S236" s="6">
        <f t="shared" si="471"/>
        <v>37.275068130957834</v>
      </c>
      <c r="T236" s="6">
        <f t="shared" si="471"/>
        <v>39.138821537505727</v>
      </c>
      <c r="U236" s="6">
        <f t="shared" si="471"/>
        <v>41.095762614381016</v>
      </c>
      <c r="V236" s="6">
        <f t="shared" si="317"/>
        <v>43.15055074510007</v>
      </c>
      <c r="W236" s="6">
        <f t="shared" si="318"/>
        <v>45.308078282355076</v>
      </c>
      <c r="X236" s="6">
        <f t="shared" si="319"/>
        <v>47.573482196472831</v>
      </c>
      <c r="Y236" s="6">
        <f t="shared" si="320"/>
        <v>49.952156306296473</v>
      </c>
      <c r="Z236" s="6">
        <f t="shared" si="393"/>
        <v>52.449764121611302</v>
      </c>
      <c r="AA236" s="3"/>
    </row>
    <row r="237" spans="1:27" ht="24" x14ac:dyDescent="0.15">
      <c r="A237" s="1">
        <v>233</v>
      </c>
      <c r="B237" s="1" t="s">
        <v>570</v>
      </c>
      <c r="C237" s="1" t="s">
        <v>44</v>
      </c>
      <c r="D237" s="1" t="s">
        <v>45</v>
      </c>
      <c r="E237" s="1" t="s">
        <v>46</v>
      </c>
      <c r="F237" s="1" t="s">
        <v>571</v>
      </c>
      <c r="G237" s="1" t="s">
        <v>939</v>
      </c>
      <c r="H237" s="1">
        <v>100</v>
      </c>
      <c r="I237" s="1" t="s">
        <v>7</v>
      </c>
      <c r="J237" s="3">
        <v>9.5413333333333341</v>
      </c>
      <c r="K237" s="3">
        <v>10.018333333333334</v>
      </c>
      <c r="L237" s="5">
        <f t="shared" ref="L237" si="472">K237*(1+$J$1)</f>
        <v>11.020166666666668</v>
      </c>
      <c r="M237" s="6">
        <f t="shared" ref="M237:M238" si="473">L237*(1+$L$1)</f>
        <v>11.571175000000002</v>
      </c>
      <c r="N237" s="6">
        <f t="shared" si="453"/>
        <v>12.149733750000003</v>
      </c>
      <c r="O237" s="6">
        <f t="shared" si="448"/>
        <v>12.757220437500004</v>
      </c>
      <c r="P237" s="6">
        <f t="shared" si="408"/>
        <v>13.395081459375005</v>
      </c>
      <c r="Q237" s="6">
        <f t="shared" ref="Q237:U237" si="474">P237*(1+$L$1)</f>
        <v>14.064835532343755</v>
      </c>
      <c r="R237" s="6">
        <f t="shared" si="474"/>
        <v>14.768077308960944</v>
      </c>
      <c r="S237" s="6">
        <f t="shared" si="474"/>
        <v>15.506481174408991</v>
      </c>
      <c r="T237" s="6">
        <f t="shared" si="474"/>
        <v>16.281805233129443</v>
      </c>
      <c r="U237" s="6">
        <f t="shared" si="474"/>
        <v>17.095895494785918</v>
      </c>
      <c r="V237" s="6">
        <f t="shared" si="317"/>
        <v>17.950690269525214</v>
      </c>
      <c r="W237" s="6">
        <f t="shared" si="318"/>
        <v>18.848224783001477</v>
      </c>
      <c r="X237" s="6">
        <f t="shared" si="319"/>
        <v>19.790636022151553</v>
      </c>
      <c r="Y237" s="6">
        <f t="shared" si="320"/>
        <v>20.780167823259131</v>
      </c>
      <c r="Z237" s="6">
        <f t="shared" si="393"/>
        <v>21.81917621442209</v>
      </c>
      <c r="AA237" s="3"/>
    </row>
    <row r="238" spans="1:27" x14ac:dyDescent="0.15">
      <c r="A238" s="1">
        <v>234</v>
      </c>
      <c r="B238" s="1" t="s">
        <v>560</v>
      </c>
      <c r="C238" s="1" t="s">
        <v>94</v>
      </c>
      <c r="D238" s="1" t="s">
        <v>85</v>
      </c>
      <c r="E238" s="1" t="s">
        <v>95</v>
      </c>
      <c r="F238" s="1" t="s">
        <v>572</v>
      </c>
      <c r="G238" s="1" t="s">
        <v>939</v>
      </c>
      <c r="H238" s="1">
        <v>27</v>
      </c>
      <c r="I238" s="1" t="s">
        <v>7</v>
      </c>
      <c r="J238" s="3">
        <v>22.93566666666667</v>
      </c>
      <c r="K238" s="5">
        <f t="shared" ref="K238" si="475">J238*(1+$J$1)</f>
        <v>25.22923333333334</v>
      </c>
      <c r="L238" s="6">
        <f t="shared" ref="L238" si="476">K238*(1+$L$1)</f>
        <v>26.490695000000009</v>
      </c>
      <c r="M238" s="6">
        <f t="shared" si="473"/>
        <v>27.815229750000011</v>
      </c>
      <c r="N238" s="6">
        <f t="shared" si="453"/>
        <v>29.205991237500012</v>
      </c>
      <c r="O238" s="6">
        <f t="shared" si="448"/>
        <v>30.666290799375012</v>
      </c>
      <c r="P238" s="6">
        <f t="shared" si="408"/>
        <v>32.199605339343762</v>
      </c>
      <c r="Q238" s="6">
        <f t="shared" ref="Q238:U238" si="477">P238*(1+$L$1)</f>
        <v>33.809585606310954</v>
      </c>
      <c r="R238" s="6">
        <f t="shared" si="477"/>
        <v>35.500064886626504</v>
      </c>
      <c r="S238" s="6">
        <f t="shared" si="477"/>
        <v>37.275068130957834</v>
      </c>
      <c r="T238" s="6">
        <f t="shared" si="477"/>
        <v>39.138821537505727</v>
      </c>
      <c r="U238" s="6">
        <f t="shared" si="477"/>
        <v>41.095762614381016</v>
      </c>
      <c r="V238" s="6">
        <f t="shared" si="317"/>
        <v>43.15055074510007</v>
      </c>
      <c r="W238" s="6">
        <f t="shared" si="318"/>
        <v>45.308078282355076</v>
      </c>
      <c r="X238" s="6">
        <f t="shared" si="319"/>
        <v>47.573482196472831</v>
      </c>
      <c r="Y238" s="6">
        <f t="shared" si="320"/>
        <v>49.952156306296473</v>
      </c>
      <c r="Z238" s="6">
        <f t="shared" si="393"/>
        <v>52.449764121611302</v>
      </c>
      <c r="AA238" s="3"/>
    </row>
    <row r="239" spans="1:27" x14ac:dyDescent="0.15">
      <c r="A239" s="1">
        <v>235</v>
      </c>
      <c r="B239" s="1" t="s">
        <v>573</v>
      </c>
      <c r="C239" s="1" t="s">
        <v>55</v>
      </c>
      <c r="D239" s="1" t="s">
        <v>45</v>
      </c>
      <c r="E239" s="1" t="s">
        <v>65</v>
      </c>
      <c r="F239" s="1" t="s">
        <v>574</v>
      </c>
      <c r="G239" s="1" t="s">
        <v>939</v>
      </c>
      <c r="H239" s="1">
        <v>147</v>
      </c>
      <c r="I239" s="1" t="s">
        <v>7</v>
      </c>
      <c r="J239" s="3">
        <v>12.232333333333335</v>
      </c>
      <c r="K239" s="3">
        <v>12.843999999999999</v>
      </c>
      <c r="L239" s="3">
        <v>13.486333333333333</v>
      </c>
      <c r="M239" s="5">
        <f>L239*(1+$J$1)</f>
        <v>14.834966666666666</v>
      </c>
      <c r="N239" s="6">
        <f t="shared" ref="N239:N240" si="478">M239*(1+$L$1)</f>
        <v>15.576715</v>
      </c>
      <c r="O239" s="6">
        <f t="shared" si="448"/>
        <v>16.355550749999999</v>
      </c>
      <c r="P239" s="6">
        <f t="shared" si="408"/>
        <v>17.173328287499999</v>
      </c>
      <c r="Q239" s="6">
        <f t="shared" ref="Q239:U239" si="479">P239*(1+$L$1)</f>
        <v>18.031994701875</v>
      </c>
      <c r="R239" s="6">
        <f t="shared" si="479"/>
        <v>18.93359443696875</v>
      </c>
      <c r="S239" s="6">
        <f t="shared" si="479"/>
        <v>19.880274158817187</v>
      </c>
      <c r="T239" s="6">
        <f t="shared" si="479"/>
        <v>20.874287866758046</v>
      </c>
      <c r="U239" s="6">
        <f t="shared" si="479"/>
        <v>21.91800226009595</v>
      </c>
      <c r="V239" s="6">
        <f t="shared" si="317"/>
        <v>23.013902373100748</v>
      </c>
      <c r="W239" s="6">
        <f t="shared" si="318"/>
        <v>24.164597491755785</v>
      </c>
      <c r="X239" s="6">
        <f t="shared" si="319"/>
        <v>25.372827366343575</v>
      </c>
      <c r="Y239" s="6">
        <f t="shared" si="320"/>
        <v>26.641468734660755</v>
      </c>
      <c r="Z239" s="6">
        <f t="shared" si="393"/>
        <v>27.973542171393795</v>
      </c>
      <c r="AA239" s="3"/>
    </row>
    <row r="240" spans="1:27" x14ac:dyDescent="0.15">
      <c r="A240" s="1">
        <v>236</v>
      </c>
      <c r="B240" s="1" t="s">
        <v>575</v>
      </c>
      <c r="C240" s="1" t="s">
        <v>94</v>
      </c>
      <c r="D240" s="1" t="s">
        <v>45</v>
      </c>
      <c r="E240" s="1" t="s">
        <v>104</v>
      </c>
      <c r="F240" s="1" t="s">
        <v>576</v>
      </c>
      <c r="G240" s="1" t="s">
        <v>939</v>
      </c>
      <c r="H240" s="1">
        <v>26</v>
      </c>
      <c r="I240" s="1" t="s">
        <v>7</v>
      </c>
      <c r="J240" s="3">
        <v>36.697333333333333</v>
      </c>
      <c r="K240" s="5">
        <f>J240*(1+$J$1)</f>
        <v>40.367066666666666</v>
      </c>
      <c r="L240" s="6">
        <f t="shared" ref="L240:N242" si="480">K240*(1+$L$1)</f>
        <v>42.385420000000003</v>
      </c>
      <c r="M240" s="6">
        <f t="shared" ref="M240" si="481">L240*(1+$L$1)</f>
        <v>44.504691000000008</v>
      </c>
      <c r="N240" s="6">
        <f t="shared" si="478"/>
        <v>46.729925550000011</v>
      </c>
      <c r="O240" s="6">
        <f t="shared" si="448"/>
        <v>49.066421827500015</v>
      </c>
      <c r="P240" s="6">
        <f t="shared" si="408"/>
        <v>51.519742918875018</v>
      </c>
      <c r="Q240" s="6">
        <f t="shared" ref="Q240:U240" si="482">P240*(1+$L$1)</f>
        <v>54.095730064818774</v>
      </c>
      <c r="R240" s="6">
        <f t="shared" si="482"/>
        <v>56.800516568059713</v>
      </c>
      <c r="S240" s="6">
        <f t="shared" si="482"/>
        <v>59.640542396462699</v>
      </c>
      <c r="T240" s="6">
        <f t="shared" si="482"/>
        <v>62.622569516285836</v>
      </c>
      <c r="U240" s="6">
        <f t="shared" si="482"/>
        <v>65.753697992100129</v>
      </c>
      <c r="V240" s="6">
        <f t="shared" si="317"/>
        <v>69.04138289170514</v>
      </c>
      <c r="W240" s="6">
        <f t="shared" si="318"/>
        <v>72.493452036290407</v>
      </c>
      <c r="X240" s="6">
        <f t="shared" si="319"/>
        <v>76.118124638104931</v>
      </c>
      <c r="Y240" s="6">
        <f t="shared" si="320"/>
        <v>79.924030870010185</v>
      </c>
      <c r="Z240" s="6">
        <f t="shared" si="393"/>
        <v>83.920232413510703</v>
      </c>
      <c r="AA240" s="3"/>
    </row>
    <row r="241" spans="1:27" ht="24" x14ac:dyDescent="0.15">
      <c r="A241" s="1">
        <v>237</v>
      </c>
      <c r="B241" s="1" t="s">
        <v>577</v>
      </c>
      <c r="C241" s="1" t="s">
        <v>55</v>
      </c>
      <c r="D241" s="1" t="s">
        <v>56</v>
      </c>
      <c r="E241" s="1" t="s">
        <v>57</v>
      </c>
      <c r="F241" s="1" t="s">
        <v>578</v>
      </c>
      <c r="G241" s="1" t="s">
        <v>939</v>
      </c>
      <c r="H241" s="1">
        <v>155</v>
      </c>
      <c r="I241" s="1" t="s">
        <v>7</v>
      </c>
      <c r="J241" s="3">
        <v>12.232333333333335</v>
      </c>
      <c r="K241" s="3">
        <v>12.843999999999999</v>
      </c>
      <c r="L241" s="3">
        <v>13.486333333333333</v>
      </c>
      <c r="M241" s="5">
        <f>L241*(1+$J$1)</f>
        <v>14.834966666666666</v>
      </c>
      <c r="N241" s="6">
        <f t="shared" si="480"/>
        <v>15.576715</v>
      </c>
      <c r="O241" s="6">
        <f t="shared" si="448"/>
        <v>16.355550749999999</v>
      </c>
      <c r="P241" s="6">
        <f t="shared" si="408"/>
        <v>17.173328287499999</v>
      </c>
      <c r="Q241" s="6">
        <f t="shared" ref="Q241:U241" si="483">P241*(1+$L$1)</f>
        <v>18.031994701875</v>
      </c>
      <c r="R241" s="6">
        <f t="shared" si="483"/>
        <v>18.93359443696875</v>
      </c>
      <c r="S241" s="6">
        <f t="shared" si="483"/>
        <v>19.880274158817187</v>
      </c>
      <c r="T241" s="6">
        <f t="shared" si="483"/>
        <v>20.874287866758046</v>
      </c>
      <c r="U241" s="6">
        <f t="shared" si="483"/>
        <v>21.91800226009595</v>
      </c>
      <c r="V241" s="6">
        <f t="shared" si="317"/>
        <v>23.013902373100748</v>
      </c>
      <c r="W241" s="6">
        <f t="shared" si="318"/>
        <v>24.164597491755785</v>
      </c>
      <c r="X241" s="6">
        <f t="shared" si="319"/>
        <v>25.372827366343575</v>
      </c>
      <c r="Y241" s="6">
        <f t="shared" si="320"/>
        <v>26.641468734660755</v>
      </c>
      <c r="Z241" s="6">
        <f t="shared" si="393"/>
        <v>27.973542171393795</v>
      </c>
      <c r="AA241" s="3"/>
    </row>
    <row r="242" spans="1:27" x14ac:dyDescent="0.15">
      <c r="A242" s="1">
        <v>238</v>
      </c>
      <c r="B242" s="1" t="s">
        <v>579</v>
      </c>
      <c r="C242" s="1" t="s">
        <v>94</v>
      </c>
      <c r="D242" s="1" t="s">
        <v>45</v>
      </c>
      <c r="E242" s="1" t="s">
        <v>104</v>
      </c>
      <c r="F242" s="1" t="s">
        <v>580</v>
      </c>
      <c r="G242" s="1" t="s">
        <v>939</v>
      </c>
      <c r="H242" s="1">
        <v>12</v>
      </c>
      <c r="I242" s="1" t="s">
        <v>7</v>
      </c>
      <c r="J242" s="3">
        <v>30.581</v>
      </c>
      <c r="K242" s="5">
        <f t="shared" ref="K242" si="484">J242*(1+$J$1)</f>
        <v>33.639099999999999</v>
      </c>
      <c r="L242" s="6">
        <f t="shared" ref="L242" si="485">K242*(1+$L$1)</f>
        <v>35.321055000000001</v>
      </c>
      <c r="M242" s="6">
        <f t="shared" ref="M242" si="486">L242*(1+$L$1)</f>
        <v>37.087107750000001</v>
      </c>
      <c r="N242" s="6">
        <f t="shared" si="480"/>
        <v>38.941463137500001</v>
      </c>
      <c r="O242" s="6">
        <f t="shared" si="448"/>
        <v>40.888536294375001</v>
      </c>
      <c r="P242" s="6">
        <f t="shared" si="408"/>
        <v>42.932963109093755</v>
      </c>
      <c r="Q242" s="6">
        <f t="shared" ref="Q242:U257" si="487">P242*(1+$L$1)</f>
        <v>45.079611264548447</v>
      </c>
      <c r="R242" s="6">
        <f t="shared" si="487"/>
        <v>47.333591827775869</v>
      </c>
      <c r="S242" s="6">
        <f t="shared" si="487"/>
        <v>49.700271419164665</v>
      </c>
      <c r="T242" s="6">
        <f t="shared" si="487"/>
        <v>52.185284990122902</v>
      </c>
      <c r="U242" s="6">
        <f t="shared" si="487"/>
        <v>54.794549239629049</v>
      </c>
      <c r="V242" s="6">
        <f t="shared" ref="V242:V305" si="488">U242*(1+$L$1)</f>
        <v>57.534276701610501</v>
      </c>
      <c r="W242" s="6">
        <f t="shared" ref="W242:W305" si="489">V242*(1+$L$1)</f>
        <v>60.410990536691031</v>
      </c>
      <c r="X242" s="6">
        <f t="shared" ref="X242:X305" si="490">W242*(1+$L$1)</f>
        <v>63.431540063525588</v>
      </c>
      <c r="Y242" s="6">
        <f t="shared" ref="Y242:Y305" si="491">X242*(1+$L$1)</f>
        <v>66.60311706670187</v>
      </c>
      <c r="Z242" s="6">
        <f t="shared" si="393"/>
        <v>69.93327292003697</v>
      </c>
      <c r="AA242" s="3"/>
    </row>
    <row r="243" spans="1:27" ht="24" x14ac:dyDescent="0.15">
      <c r="A243" s="1">
        <v>239</v>
      </c>
      <c r="B243" s="1" t="s">
        <v>581</v>
      </c>
      <c r="C243" s="1" t="s">
        <v>163</v>
      </c>
      <c r="D243" s="1" t="s">
        <v>164</v>
      </c>
      <c r="E243" s="1" t="s">
        <v>165</v>
      </c>
      <c r="F243" s="1" t="s">
        <v>582</v>
      </c>
      <c r="G243" s="1" t="s">
        <v>939</v>
      </c>
      <c r="H243" s="1">
        <v>142</v>
      </c>
      <c r="I243" s="1" t="s">
        <v>7</v>
      </c>
      <c r="J243" s="3">
        <v>11.987666666666666</v>
      </c>
      <c r="K243" s="3">
        <v>11.987666666666666</v>
      </c>
      <c r="L243" s="3">
        <v>12.587</v>
      </c>
      <c r="M243" s="3">
        <v>12.587</v>
      </c>
      <c r="N243" s="3">
        <v>13.216666666666667</v>
      </c>
      <c r="O243" s="3">
        <v>13.216666666666667</v>
      </c>
      <c r="P243" s="5">
        <f>O243*(1+$J$1)</f>
        <v>14.538333333333334</v>
      </c>
      <c r="Q243" s="6">
        <f t="shared" ref="Q243:Q294" si="492">P243*(1+$L$1)</f>
        <v>15.265250000000002</v>
      </c>
      <c r="R243" s="6">
        <f t="shared" si="487"/>
        <v>16.028512500000001</v>
      </c>
      <c r="S243" s="6">
        <f t="shared" si="487"/>
        <v>16.829938125000002</v>
      </c>
      <c r="T243" s="6">
        <f t="shared" si="487"/>
        <v>17.671435031250002</v>
      </c>
      <c r="U243" s="6">
        <f t="shared" si="487"/>
        <v>18.555006782812502</v>
      </c>
      <c r="V243" s="6">
        <f t="shared" si="488"/>
        <v>19.482757121953128</v>
      </c>
      <c r="W243" s="6">
        <f t="shared" si="489"/>
        <v>20.456894978050784</v>
      </c>
      <c r="X243" s="6">
        <f t="shared" si="490"/>
        <v>21.479739726953323</v>
      </c>
      <c r="Y243" s="6">
        <f t="shared" si="491"/>
        <v>22.553726713300989</v>
      </c>
      <c r="Z243" s="6">
        <f t="shared" si="393"/>
        <v>23.681413048966039</v>
      </c>
      <c r="AA243" s="3"/>
    </row>
    <row r="244" spans="1:27" x14ac:dyDescent="0.15">
      <c r="A244" s="1">
        <v>240</v>
      </c>
      <c r="B244" s="1" t="s">
        <v>583</v>
      </c>
      <c r="C244" s="1" t="s">
        <v>26</v>
      </c>
      <c r="D244" s="1" t="s">
        <v>164</v>
      </c>
      <c r="E244" s="1" t="s">
        <v>177</v>
      </c>
      <c r="F244" s="1" t="s">
        <v>584</v>
      </c>
      <c r="G244" s="1" t="s">
        <v>939</v>
      </c>
      <c r="H244" s="1">
        <v>349</v>
      </c>
      <c r="I244" s="1" t="s">
        <v>7</v>
      </c>
      <c r="J244" s="3">
        <v>6.7889999999999997</v>
      </c>
      <c r="K244" s="3">
        <v>6.7889999999999997</v>
      </c>
      <c r="L244" s="3">
        <v>7.3026666666666671</v>
      </c>
      <c r="M244" s="3">
        <v>7.3026666666666671</v>
      </c>
      <c r="N244" s="3">
        <v>7.8563333333333336</v>
      </c>
      <c r="O244" s="5">
        <f>N244*(1+$J$1)</f>
        <v>8.6419666666666668</v>
      </c>
      <c r="P244" s="6">
        <f t="shared" ref="P244:P249" si="493">O244*(1+$L$1)</f>
        <v>9.0740650000000009</v>
      </c>
      <c r="Q244" s="6">
        <f t="shared" si="492"/>
        <v>9.5277682500000012</v>
      </c>
      <c r="R244" s="6">
        <f t="shared" si="487"/>
        <v>10.004156662500002</v>
      </c>
      <c r="S244" s="6">
        <f t="shared" si="487"/>
        <v>10.504364495625001</v>
      </c>
      <c r="T244" s="6">
        <f t="shared" si="487"/>
        <v>11.029582720406252</v>
      </c>
      <c r="U244" s="6">
        <f t="shared" si="487"/>
        <v>11.581061856426565</v>
      </c>
      <c r="V244" s="6">
        <f t="shared" si="488"/>
        <v>12.160114949247895</v>
      </c>
      <c r="W244" s="6">
        <f t="shared" si="489"/>
        <v>12.768120696710289</v>
      </c>
      <c r="X244" s="6">
        <f t="shared" si="490"/>
        <v>13.406526731545805</v>
      </c>
      <c r="Y244" s="6">
        <f t="shared" si="491"/>
        <v>14.076853068123096</v>
      </c>
      <c r="Z244" s="6">
        <f t="shared" si="393"/>
        <v>14.780695721529252</v>
      </c>
      <c r="AA244" s="3"/>
    </row>
    <row r="245" spans="1:27" x14ac:dyDescent="0.15">
      <c r="A245" s="1">
        <v>241</v>
      </c>
      <c r="B245" s="1" t="s">
        <v>585</v>
      </c>
      <c r="C245" s="1" t="s">
        <v>55</v>
      </c>
      <c r="D245" s="1" t="s">
        <v>45</v>
      </c>
      <c r="E245" s="1" t="s">
        <v>65</v>
      </c>
      <c r="F245" s="1" t="s">
        <v>586</v>
      </c>
      <c r="G245" s="1" t="s">
        <v>939</v>
      </c>
      <c r="H245" s="1">
        <v>104</v>
      </c>
      <c r="I245" s="1" t="s">
        <v>7</v>
      </c>
      <c r="J245" s="3">
        <v>17.216999999999999</v>
      </c>
      <c r="K245" s="3">
        <v>18.077999999999999</v>
      </c>
      <c r="L245" s="3">
        <v>18.982000000000003</v>
      </c>
      <c r="M245" s="5">
        <f>L245*(1+$J$1)</f>
        <v>20.880200000000006</v>
      </c>
      <c r="N245" s="6">
        <f t="shared" ref="N245:N248" si="494">M245*(1+$L$1)</f>
        <v>21.924210000000006</v>
      </c>
      <c r="O245" s="6">
        <f t="shared" ref="O245:O249" si="495">N245*(1+$L$1)</f>
        <v>23.020420500000007</v>
      </c>
      <c r="P245" s="6">
        <f t="shared" si="493"/>
        <v>24.171441525000009</v>
      </c>
      <c r="Q245" s="6">
        <f t="shared" si="492"/>
        <v>25.38001360125001</v>
      </c>
      <c r="R245" s="6">
        <f t="shared" si="487"/>
        <v>26.64901428131251</v>
      </c>
      <c r="S245" s="6">
        <f t="shared" si="487"/>
        <v>27.981464995378136</v>
      </c>
      <c r="T245" s="6">
        <f t="shared" si="487"/>
        <v>29.380538245147044</v>
      </c>
      <c r="U245" s="6">
        <f t="shared" si="487"/>
        <v>30.849565157404395</v>
      </c>
      <c r="V245" s="6">
        <f t="shared" si="488"/>
        <v>32.392043415274614</v>
      </c>
      <c r="W245" s="6">
        <f t="shared" si="489"/>
        <v>34.011645586038348</v>
      </c>
      <c r="X245" s="6">
        <f t="shared" si="490"/>
        <v>35.712227865340267</v>
      </c>
      <c r="Y245" s="6">
        <f t="shared" si="491"/>
        <v>37.497839258607286</v>
      </c>
      <c r="Z245" s="6">
        <f t="shared" si="393"/>
        <v>39.372731221537649</v>
      </c>
      <c r="AA245" s="3"/>
    </row>
    <row r="246" spans="1:27" x14ac:dyDescent="0.15">
      <c r="A246" s="1">
        <v>242</v>
      </c>
      <c r="B246" s="1" t="s">
        <v>587</v>
      </c>
      <c r="C246" s="1" t="s">
        <v>94</v>
      </c>
      <c r="D246" s="1" t="s">
        <v>85</v>
      </c>
      <c r="E246" s="1" t="s">
        <v>95</v>
      </c>
      <c r="F246" s="1" t="s">
        <v>588</v>
      </c>
      <c r="G246" s="1" t="s">
        <v>939</v>
      </c>
      <c r="H246" s="1">
        <v>10</v>
      </c>
      <c r="I246" s="1" t="s">
        <v>7</v>
      </c>
      <c r="J246" s="3">
        <v>29.052</v>
      </c>
      <c r="K246" s="5">
        <f t="shared" ref="K246" si="496">J246*(1+$J$1)</f>
        <v>31.957200000000004</v>
      </c>
      <c r="L246" s="6">
        <f t="shared" ref="L246:L248" si="497">K246*(1+$L$1)</f>
        <v>33.555060000000005</v>
      </c>
      <c r="M246" s="6">
        <f t="shared" ref="M246:M248" si="498">L246*(1+$L$1)</f>
        <v>35.232813000000007</v>
      </c>
      <c r="N246" s="6">
        <f t="shared" si="494"/>
        <v>36.994453650000011</v>
      </c>
      <c r="O246" s="6">
        <f t="shared" si="495"/>
        <v>38.844176332500012</v>
      </c>
      <c r="P246" s="6">
        <f t="shared" si="493"/>
        <v>40.786385149125017</v>
      </c>
      <c r="Q246" s="6">
        <f t="shared" si="492"/>
        <v>42.825704406581274</v>
      </c>
      <c r="R246" s="6">
        <f t="shared" si="487"/>
        <v>44.96698962691034</v>
      </c>
      <c r="S246" s="6">
        <f t="shared" si="487"/>
        <v>47.215339108255861</v>
      </c>
      <c r="T246" s="6">
        <f t="shared" si="487"/>
        <v>49.576106063668654</v>
      </c>
      <c r="U246" s="6">
        <f t="shared" si="487"/>
        <v>52.054911366852089</v>
      </c>
      <c r="V246" s="6">
        <f t="shared" si="488"/>
        <v>54.657656935194694</v>
      </c>
      <c r="W246" s="6">
        <f t="shared" si="489"/>
        <v>57.390539781954431</v>
      </c>
      <c r="X246" s="6">
        <f t="shared" si="490"/>
        <v>60.260066771052152</v>
      </c>
      <c r="Y246" s="6">
        <f t="shared" si="491"/>
        <v>63.27307010960476</v>
      </c>
      <c r="Z246" s="6">
        <f t="shared" si="393"/>
        <v>66.436723615085</v>
      </c>
      <c r="AA246" s="3"/>
    </row>
    <row r="247" spans="1:27" x14ac:dyDescent="0.15">
      <c r="A247" s="1">
        <v>243</v>
      </c>
      <c r="B247" s="1" t="s">
        <v>589</v>
      </c>
      <c r="C247" s="1" t="s">
        <v>94</v>
      </c>
      <c r="D247" s="1" t="s">
        <v>85</v>
      </c>
      <c r="E247" s="1" t="s">
        <v>95</v>
      </c>
      <c r="F247" s="1" t="s">
        <v>590</v>
      </c>
      <c r="G247" s="1" t="s">
        <v>939</v>
      </c>
      <c r="H247" s="1">
        <v>28</v>
      </c>
      <c r="I247" s="1" t="s">
        <v>7</v>
      </c>
      <c r="J247" s="3">
        <v>24.46466666666667</v>
      </c>
      <c r="K247" s="5">
        <f t="shared" ref="K247:K248" si="499">J247*(1+$J$1)</f>
        <v>26.911133333333339</v>
      </c>
      <c r="L247" s="6">
        <f t="shared" si="497"/>
        <v>28.256690000000006</v>
      </c>
      <c r="M247" s="6">
        <f t="shared" si="498"/>
        <v>29.669524500000009</v>
      </c>
      <c r="N247" s="6">
        <f t="shared" si="494"/>
        <v>31.153000725000009</v>
      </c>
      <c r="O247" s="6">
        <f t="shared" si="495"/>
        <v>32.710650761250008</v>
      </c>
      <c r="P247" s="6">
        <f t="shared" si="493"/>
        <v>34.346183299312507</v>
      </c>
      <c r="Q247" s="6">
        <f t="shared" si="492"/>
        <v>36.063492464278134</v>
      </c>
      <c r="R247" s="6">
        <f t="shared" si="487"/>
        <v>37.86666708749204</v>
      </c>
      <c r="S247" s="6">
        <f t="shared" si="487"/>
        <v>39.760000441866644</v>
      </c>
      <c r="T247" s="6">
        <f t="shared" si="487"/>
        <v>41.748000463959976</v>
      </c>
      <c r="U247" s="6">
        <f t="shared" si="487"/>
        <v>43.835400487157976</v>
      </c>
      <c r="V247" s="6">
        <f t="shared" si="488"/>
        <v>46.027170511515877</v>
      </c>
      <c r="W247" s="6">
        <f t="shared" si="489"/>
        <v>48.32852903709167</v>
      </c>
      <c r="X247" s="6">
        <f t="shared" si="490"/>
        <v>50.744955488946253</v>
      </c>
      <c r="Y247" s="6">
        <f t="shared" si="491"/>
        <v>53.282203263393569</v>
      </c>
      <c r="Z247" s="6">
        <f t="shared" si="393"/>
        <v>55.94631342656325</v>
      </c>
      <c r="AA247" s="3"/>
    </row>
    <row r="248" spans="1:27" x14ac:dyDescent="0.15">
      <c r="A248" s="1">
        <v>244</v>
      </c>
      <c r="B248" s="1" t="s">
        <v>589</v>
      </c>
      <c r="C248" s="1" t="s">
        <v>94</v>
      </c>
      <c r="D248" s="1" t="s">
        <v>45</v>
      </c>
      <c r="E248" s="1" t="s">
        <v>104</v>
      </c>
      <c r="F248" s="1" t="s">
        <v>591</v>
      </c>
      <c r="G248" s="1" t="s">
        <v>939</v>
      </c>
      <c r="H248" s="1">
        <v>41</v>
      </c>
      <c r="I248" s="1" t="s">
        <v>7</v>
      </c>
      <c r="J248" s="3">
        <v>30.581</v>
      </c>
      <c r="K248" s="5">
        <f t="shared" si="499"/>
        <v>33.639099999999999</v>
      </c>
      <c r="L248" s="6">
        <f t="shared" si="497"/>
        <v>35.321055000000001</v>
      </c>
      <c r="M248" s="6">
        <f t="shared" si="498"/>
        <v>37.087107750000001</v>
      </c>
      <c r="N248" s="6">
        <f t="shared" si="494"/>
        <v>38.941463137500001</v>
      </c>
      <c r="O248" s="6">
        <f t="shared" si="495"/>
        <v>40.888536294375001</v>
      </c>
      <c r="P248" s="6">
        <f t="shared" si="493"/>
        <v>42.932963109093755</v>
      </c>
      <c r="Q248" s="6">
        <f t="shared" si="492"/>
        <v>45.079611264548447</v>
      </c>
      <c r="R248" s="6">
        <f t="shared" si="487"/>
        <v>47.333591827775869</v>
      </c>
      <c r="S248" s="6">
        <f t="shared" si="487"/>
        <v>49.700271419164665</v>
      </c>
      <c r="T248" s="6">
        <f t="shared" si="487"/>
        <v>52.185284990122902</v>
      </c>
      <c r="U248" s="6">
        <f t="shared" si="487"/>
        <v>54.794549239629049</v>
      </c>
      <c r="V248" s="6">
        <f t="shared" si="488"/>
        <v>57.534276701610501</v>
      </c>
      <c r="W248" s="6">
        <f t="shared" si="489"/>
        <v>60.410990536691031</v>
      </c>
      <c r="X248" s="6">
        <f t="shared" si="490"/>
        <v>63.431540063525588</v>
      </c>
      <c r="Y248" s="6">
        <f t="shared" si="491"/>
        <v>66.60311706670187</v>
      </c>
      <c r="Z248" s="6">
        <f t="shared" si="393"/>
        <v>69.93327292003697</v>
      </c>
      <c r="AA248" s="3"/>
    </row>
    <row r="249" spans="1:27" ht="24" x14ac:dyDescent="0.15">
      <c r="A249" s="1">
        <v>245</v>
      </c>
      <c r="B249" s="1" t="s">
        <v>592</v>
      </c>
      <c r="C249" s="1" t="s">
        <v>55</v>
      </c>
      <c r="D249" s="1" t="s">
        <v>45</v>
      </c>
      <c r="E249" s="1" t="s">
        <v>65</v>
      </c>
      <c r="F249" s="1" t="s">
        <v>593</v>
      </c>
      <c r="G249" s="1" t="s">
        <v>939</v>
      </c>
      <c r="H249" s="1">
        <v>125</v>
      </c>
      <c r="I249" s="1" t="s">
        <v>7</v>
      </c>
      <c r="J249" s="3">
        <v>9.1743333333333332</v>
      </c>
      <c r="K249" s="3">
        <v>9.6330000000000009</v>
      </c>
      <c r="L249" s="3">
        <v>10.114666666666666</v>
      </c>
      <c r="M249" s="5">
        <f>L249*(1+$J$1)</f>
        <v>11.126133333333334</v>
      </c>
      <c r="N249" s="6">
        <f t="shared" ref="N249" si="500">M249*(1+$L$1)</f>
        <v>11.682440000000001</v>
      </c>
      <c r="O249" s="6">
        <f t="shared" si="495"/>
        <v>12.266562000000002</v>
      </c>
      <c r="P249" s="6">
        <f t="shared" si="493"/>
        <v>12.879890100000003</v>
      </c>
      <c r="Q249" s="6">
        <f t="shared" si="492"/>
        <v>13.523884605000003</v>
      </c>
      <c r="R249" s="6">
        <f t="shared" si="487"/>
        <v>14.200078835250004</v>
      </c>
      <c r="S249" s="6">
        <f t="shared" si="487"/>
        <v>14.910082777012505</v>
      </c>
      <c r="T249" s="6">
        <f t="shared" si="487"/>
        <v>15.655586915863131</v>
      </c>
      <c r="U249" s="6">
        <f t="shared" si="487"/>
        <v>16.438366261656288</v>
      </c>
      <c r="V249" s="6">
        <f t="shared" si="488"/>
        <v>17.260284574739103</v>
      </c>
      <c r="W249" s="6">
        <f t="shared" si="489"/>
        <v>18.123298803476057</v>
      </c>
      <c r="X249" s="6">
        <f t="shared" si="490"/>
        <v>19.02946374364986</v>
      </c>
      <c r="Y249" s="6">
        <f t="shared" si="491"/>
        <v>19.980936930832353</v>
      </c>
      <c r="Z249" s="6">
        <f t="shared" si="393"/>
        <v>20.97998377737397</v>
      </c>
      <c r="AA249" s="3"/>
    </row>
    <row r="250" spans="1:27" x14ac:dyDescent="0.15">
      <c r="A250" s="1">
        <v>246</v>
      </c>
      <c r="B250" s="1" t="s">
        <v>594</v>
      </c>
      <c r="C250" s="1" t="s">
        <v>26</v>
      </c>
      <c r="D250" s="1" t="s">
        <v>157</v>
      </c>
      <c r="E250" s="1" t="s">
        <v>595</v>
      </c>
      <c r="F250" s="1" t="s">
        <v>596</v>
      </c>
      <c r="G250" s="1" t="s">
        <v>939</v>
      </c>
      <c r="H250" s="1">
        <v>265</v>
      </c>
      <c r="I250" s="1" t="s">
        <v>7</v>
      </c>
      <c r="J250" s="3">
        <v>8.195666666666666</v>
      </c>
      <c r="K250" s="3">
        <v>8.195666666666666</v>
      </c>
      <c r="L250" s="3">
        <v>8.6056666666666679</v>
      </c>
      <c r="M250" s="3">
        <v>8.6056666666666679</v>
      </c>
      <c r="N250" s="3">
        <v>9.0356666666666658</v>
      </c>
      <c r="O250" s="5">
        <f>N250*(1+$J$1)</f>
        <v>9.939233333333334</v>
      </c>
      <c r="P250" s="6">
        <f t="shared" ref="P250:P273" si="501">O250*(1+$L$1)</f>
        <v>10.436195000000001</v>
      </c>
      <c r="Q250" s="6">
        <f t="shared" si="492"/>
        <v>10.958004750000002</v>
      </c>
      <c r="R250" s="6">
        <f t="shared" si="487"/>
        <v>11.505904987500003</v>
      </c>
      <c r="S250" s="6">
        <f t="shared" si="487"/>
        <v>12.081200236875004</v>
      </c>
      <c r="T250" s="6">
        <f t="shared" si="487"/>
        <v>12.685260248718755</v>
      </c>
      <c r="U250" s="6">
        <f t="shared" si="487"/>
        <v>13.319523261154695</v>
      </c>
      <c r="V250" s="6">
        <f t="shared" si="488"/>
        <v>13.98549942421243</v>
      </c>
      <c r="W250" s="6">
        <f t="shared" si="489"/>
        <v>14.684774395423052</v>
      </c>
      <c r="X250" s="6">
        <f t="shared" si="490"/>
        <v>15.419013115194204</v>
      </c>
      <c r="Y250" s="6">
        <f t="shared" si="491"/>
        <v>16.189963770953916</v>
      </c>
      <c r="Z250" s="6">
        <f t="shared" si="393"/>
        <v>16.999461959501613</v>
      </c>
      <c r="AA250" s="3"/>
    </row>
    <row r="251" spans="1:27" x14ac:dyDescent="0.15">
      <c r="A251" s="1">
        <v>247</v>
      </c>
      <c r="B251" s="1" t="s">
        <v>597</v>
      </c>
      <c r="C251" s="1" t="s">
        <v>94</v>
      </c>
      <c r="D251" s="1" t="s">
        <v>45</v>
      </c>
      <c r="E251" s="1" t="s">
        <v>104</v>
      </c>
      <c r="F251" s="1" t="s">
        <v>541</v>
      </c>
      <c r="G251" s="1" t="s">
        <v>939</v>
      </c>
      <c r="H251" s="1">
        <v>24</v>
      </c>
      <c r="I251" s="1" t="s">
        <v>7</v>
      </c>
      <c r="J251" s="3">
        <v>27.523000000000003</v>
      </c>
      <c r="K251" s="5">
        <f t="shared" ref="K251:M253" si="502">J251*(1+$J$1)</f>
        <v>30.275300000000005</v>
      </c>
      <c r="L251" s="6">
        <f t="shared" ref="L251:N255" si="503">K251*(1+$L$1)</f>
        <v>31.789065000000008</v>
      </c>
      <c r="M251" s="6">
        <f t="shared" si="503"/>
        <v>33.378518250000006</v>
      </c>
      <c r="N251" s="6">
        <f t="shared" si="503"/>
        <v>35.047444162500007</v>
      </c>
      <c r="O251" s="6">
        <f t="shared" ref="O251:O255" si="504">N251*(1+$L$1)</f>
        <v>36.79981637062501</v>
      </c>
      <c r="P251" s="6">
        <f t="shared" si="501"/>
        <v>38.639807189156265</v>
      </c>
      <c r="Q251" s="6">
        <f t="shared" si="492"/>
        <v>40.571797548614079</v>
      </c>
      <c r="R251" s="6">
        <f t="shared" si="487"/>
        <v>42.600387426044783</v>
      </c>
      <c r="S251" s="6">
        <f t="shared" si="487"/>
        <v>44.730406797347023</v>
      </c>
      <c r="T251" s="6">
        <f t="shared" si="487"/>
        <v>46.966927137214377</v>
      </c>
      <c r="U251" s="6">
        <f t="shared" si="487"/>
        <v>49.3152734940751</v>
      </c>
      <c r="V251" s="6">
        <f t="shared" si="488"/>
        <v>51.781037168778859</v>
      </c>
      <c r="W251" s="6">
        <f t="shared" si="489"/>
        <v>54.370089027217801</v>
      </c>
      <c r="X251" s="6">
        <f t="shared" si="490"/>
        <v>57.088593478578694</v>
      </c>
      <c r="Y251" s="6">
        <f t="shared" si="491"/>
        <v>59.943023152507635</v>
      </c>
      <c r="Z251" s="6">
        <f t="shared" si="393"/>
        <v>62.940174310133017</v>
      </c>
      <c r="AA251" s="3"/>
    </row>
    <row r="252" spans="1:27" x14ac:dyDescent="0.15">
      <c r="A252" s="1">
        <v>248</v>
      </c>
      <c r="B252" s="1" t="s">
        <v>598</v>
      </c>
      <c r="C252" s="1" t="s">
        <v>55</v>
      </c>
      <c r="D252" s="1" t="s">
        <v>45</v>
      </c>
      <c r="E252" s="1" t="s">
        <v>65</v>
      </c>
      <c r="F252" s="1" t="s">
        <v>599</v>
      </c>
      <c r="G252" s="1" t="s">
        <v>939</v>
      </c>
      <c r="H252" s="1">
        <v>152</v>
      </c>
      <c r="I252" s="1" t="s">
        <v>7</v>
      </c>
      <c r="J252" s="3">
        <v>11.926666666666668</v>
      </c>
      <c r="K252" s="3">
        <v>12.523</v>
      </c>
      <c r="L252" s="3">
        <v>13.149333333333335</v>
      </c>
      <c r="M252" s="5">
        <f t="shared" si="502"/>
        <v>14.464266666666669</v>
      </c>
      <c r="N252" s="6">
        <f t="shared" si="503"/>
        <v>15.187480000000003</v>
      </c>
      <c r="O252" s="6">
        <f t="shared" si="504"/>
        <v>15.946854000000004</v>
      </c>
      <c r="P252" s="6">
        <f t="shared" si="501"/>
        <v>16.744196700000003</v>
      </c>
      <c r="Q252" s="6">
        <f t="shared" si="492"/>
        <v>17.581406535000003</v>
      </c>
      <c r="R252" s="6">
        <f t="shared" si="487"/>
        <v>18.460476861750003</v>
      </c>
      <c r="S252" s="6">
        <f t="shared" si="487"/>
        <v>19.383500704837505</v>
      </c>
      <c r="T252" s="6">
        <f t="shared" si="487"/>
        <v>20.352675740079381</v>
      </c>
      <c r="U252" s="6">
        <f t="shared" si="487"/>
        <v>21.37030952708335</v>
      </c>
      <c r="V252" s="6">
        <f t="shared" si="488"/>
        <v>22.438825003437518</v>
      </c>
      <c r="W252" s="6">
        <f t="shared" si="489"/>
        <v>23.560766253609394</v>
      </c>
      <c r="X252" s="6">
        <f t="shared" si="490"/>
        <v>24.738804566289865</v>
      </c>
      <c r="Y252" s="6">
        <f t="shared" si="491"/>
        <v>25.97574479460436</v>
      </c>
      <c r="Z252" s="6">
        <f t="shared" si="393"/>
        <v>27.27453203433458</v>
      </c>
      <c r="AA252" s="3"/>
    </row>
    <row r="253" spans="1:27" x14ac:dyDescent="0.15">
      <c r="A253" s="1">
        <v>249</v>
      </c>
      <c r="B253" s="1" t="s">
        <v>408</v>
      </c>
      <c r="C253" s="1" t="s">
        <v>55</v>
      </c>
      <c r="D253" s="1" t="s">
        <v>157</v>
      </c>
      <c r="E253" s="1" t="s">
        <v>600</v>
      </c>
      <c r="F253" s="1" t="s">
        <v>601</v>
      </c>
      <c r="G253" s="1" t="s">
        <v>939</v>
      </c>
      <c r="H253" s="1">
        <v>503</v>
      </c>
      <c r="I253" s="1" t="s">
        <v>7</v>
      </c>
      <c r="J253" s="3">
        <v>6.1163333333333334</v>
      </c>
      <c r="K253" s="3">
        <v>6.4219999999999997</v>
      </c>
      <c r="L253" s="3">
        <v>6.7429999999999994</v>
      </c>
      <c r="M253" s="5">
        <f t="shared" si="502"/>
        <v>7.4173</v>
      </c>
      <c r="N253" s="6">
        <f t="shared" si="503"/>
        <v>7.7881650000000002</v>
      </c>
      <c r="O253" s="6">
        <f t="shared" si="504"/>
        <v>8.17757325</v>
      </c>
      <c r="P253" s="6">
        <f t="shared" si="501"/>
        <v>8.5864519125000012</v>
      </c>
      <c r="Q253" s="6">
        <f t="shared" si="492"/>
        <v>9.015774508125002</v>
      </c>
      <c r="R253" s="6">
        <f t="shared" si="487"/>
        <v>9.466563233531252</v>
      </c>
      <c r="S253" s="6">
        <f t="shared" si="487"/>
        <v>9.9398913952078143</v>
      </c>
      <c r="T253" s="6">
        <f t="shared" si="487"/>
        <v>10.436885964968205</v>
      </c>
      <c r="U253" s="6">
        <f t="shared" si="487"/>
        <v>10.958730263216616</v>
      </c>
      <c r="V253" s="6">
        <f t="shared" si="488"/>
        <v>11.506666776377447</v>
      </c>
      <c r="W253" s="6">
        <f t="shared" si="489"/>
        <v>12.082000115196319</v>
      </c>
      <c r="X253" s="6">
        <f t="shared" si="490"/>
        <v>12.686100120956135</v>
      </c>
      <c r="Y253" s="6">
        <f t="shared" si="491"/>
        <v>13.320405127003943</v>
      </c>
      <c r="Z253" s="6">
        <f t="shared" si="393"/>
        <v>13.98642538335414</v>
      </c>
      <c r="AA253" s="3"/>
    </row>
    <row r="254" spans="1:27" x14ac:dyDescent="0.15">
      <c r="A254" s="1">
        <v>250</v>
      </c>
      <c r="B254" s="1" t="s">
        <v>602</v>
      </c>
      <c r="C254" s="1" t="s">
        <v>44</v>
      </c>
      <c r="D254" s="1" t="s">
        <v>85</v>
      </c>
      <c r="E254" s="1" t="s">
        <v>86</v>
      </c>
      <c r="F254" s="1" t="s">
        <v>603</v>
      </c>
      <c r="G254" s="1" t="s">
        <v>939</v>
      </c>
      <c r="H254" s="1">
        <v>53</v>
      </c>
      <c r="I254" s="1" t="s">
        <v>7</v>
      </c>
      <c r="J254" s="3">
        <v>24.556666666666668</v>
      </c>
      <c r="K254" s="3">
        <v>25.783333333333335</v>
      </c>
      <c r="L254" s="5">
        <f>K254*(1+$J$1)</f>
        <v>28.361666666666672</v>
      </c>
      <c r="M254" s="6">
        <f t="shared" ref="M254:M255" si="505">L254*(1+$L$1)</f>
        <v>29.779750000000007</v>
      </c>
      <c r="N254" s="6">
        <f t="shared" si="503"/>
        <v>31.268737500000007</v>
      </c>
      <c r="O254" s="6">
        <f t="shared" si="504"/>
        <v>32.832174375000008</v>
      </c>
      <c r="P254" s="6">
        <f t="shared" si="501"/>
        <v>34.473783093750008</v>
      </c>
      <c r="Q254" s="6">
        <f t="shared" si="492"/>
        <v>36.197472248437506</v>
      </c>
      <c r="R254" s="6">
        <f t="shared" si="487"/>
        <v>38.007345860859381</v>
      </c>
      <c r="S254" s="6">
        <f t="shared" si="487"/>
        <v>39.90771315390235</v>
      </c>
      <c r="T254" s="6">
        <f t="shared" si="487"/>
        <v>41.903098811597467</v>
      </c>
      <c r="U254" s="6">
        <f t="shared" si="487"/>
        <v>43.998253752177341</v>
      </c>
      <c r="V254" s="6">
        <f t="shared" si="488"/>
        <v>46.198166439786213</v>
      </c>
      <c r="W254" s="6">
        <f t="shared" si="489"/>
        <v>48.508074761775525</v>
      </c>
      <c r="X254" s="6">
        <f t="shared" si="490"/>
        <v>50.9334784998643</v>
      </c>
      <c r="Y254" s="6">
        <f t="shared" si="491"/>
        <v>53.480152424857515</v>
      </c>
      <c r="Z254" s="6">
        <f t="shared" si="393"/>
        <v>56.154160046100394</v>
      </c>
      <c r="AA254" s="3"/>
    </row>
    <row r="255" spans="1:27" x14ac:dyDescent="0.15">
      <c r="A255" s="1">
        <v>251</v>
      </c>
      <c r="B255" s="1" t="s">
        <v>604</v>
      </c>
      <c r="C255" s="1" t="s">
        <v>94</v>
      </c>
      <c r="D255" s="1" t="s">
        <v>45</v>
      </c>
      <c r="E255" s="1" t="s">
        <v>104</v>
      </c>
      <c r="F255" s="1" t="s">
        <v>605</v>
      </c>
      <c r="G255" s="1" t="s">
        <v>939</v>
      </c>
      <c r="H255" s="1">
        <v>8</v>
      </c>
      <c r="I255" s="1" t="s">
        <v>7</v>
      </c>
      <c r="J255" s="3">
        <v>24.46466666666667</v>
      </c>
      <c r="K255" s="5">
        <f t="shared" ref="K255" si="506">J255*(1+$J$1)</f>
        <v>26.911133333333339</v>
      </c>
      <c r="L255" s="6">
        <f t="shared" ref="L255" si="507">K255*(1+$L$1)</f>
        <v>28.256690000000006</v>
      </c>
      <c r="M255" s="6">
        <f t="shared" si="505"/>
        <v>29.669524500000009</v>
      </c>
      <c r="N255" s="6">
        <f t="shared" si="503"/>
        <v>31.153000725000009</v>
      </c>
      <c r="O255" s="6">
        <f t="shared" si="504"/>
        <v>32.710650761250008</v>
      </c>
      <c r="P255" s="6">
        <f t="shared" si="501"/>
        <v>34.346183299312507</v>
      </c>
      <c r="Q255" s="6">
        <f t="shared" si="492"/>
        <v>36.063492464278134</v>
      </c>
      <c r="R255" s="6">
        <f t="shared" si="487"/>
        <v>37.86666708749204</v>
      </c>
      <c r="S255" s="6">
        <f t="shared" si="487"/>
        <v>39.760000441866644</v>
      </c>
      <c r="T255" s="6">
        <f t="shared" si="487"/>
        <v>41.748000463959976</v>
      </c>
      <c r="U255" s="6">
        <f t="shared" si="487"/>
        <v>43.835400487157976</v>
      </c>
      <c r="V255" s="6">
        <f t="shared" si="488"/>
        <v>46.027170511515877</v>
      </c>
      <c r="W255" s="6">
        <f t="shared" si="489"/>
        <v>48.32852903709167</v>
      </c>
      <c r="X255" s="6">
        <f t="shared" si="490"/>
        <v>50.744955488946253</v>
      </c>
      <c r="Y255" s="6">
        <f t="shared" si="491"/>
        <v>53.282203263393569</v>
      </c>
      <c r="Z255" s="6">
        <f t="shared" si="393"/>
        <v>55.94631342656325</v>
      </c>
      <c r="AA255" s="3"/>
    </row>
    <row r="256" spans="1:27" x14ac:dyDescent="0.15">
      <c r="A256" s="1">
        <v>252</v>
      </c>
      <c r="B256" s="1" t="s">
        <v>606</v>
      </c>
      <c r="C256" s="1" t="s">
        <v>40</v>
      </c>
      <c r="D256" s="1" t="s">
        <v>206</v>
      </c>
      <c r="E256" s="1" t="s">
        <v>607</v>
      </c>
      <c r="F256" s="1" t="s">
        <v>608</v>
      </c>
      <c r="G256" s="1" t="s">
        <v>939</v>
      </c>
      <c r="H256" s="1">
        <v>110</v>
      </c>
      <c r="I256" s="1" t="s">
        <v>7</v>
      </c>
      <c r="J256" s="3">
        <v>10.397666666666668</v>
      </c>
      <c r="K256" s="3">
        <v>10.917333333333334</v>
      </c>
      <c r="L256" s="3">
        <v>12.009333333333332</v>
      </c>
      <c r="M256" s="3">
        <v>12.609666666666667</v>
      </c>
      <c r="N256" s="5">
        <f>M256*(1+$J$1)</f>
        <v>13.870633333333336</v>
      </c>
      <c r="O256" s="6">
        <f t="shared" ref="M256:O271" si="508">N256*(1+$L$1)</f>
        <v>14.564165000000003</v>
      </c>
      <c r="P256" s="6">
        <f t="shared" si="501"/>
        <v>15.292373250000004</v>
      </c>
      <c r="Q256" s="6">
        <f t="shared" si="492"/>
        <v>16.056991912500006</v>
      </c>
      <c r="R256" s="6">
        <f t="shared" si="487"/>
        <v>16.859841508125008</v>
      </c>
      <c r="S256" s="6">
        <f t="shared" si="487"/>
        <v>17.702833583531259</v>
      </c>
      <c r="T256" s="6">
        <f t="shared" si="487"/>
        <v>18.587975262707822</v>
      </c>
      <c r="U256" s="6">
        <f t="shared" si="487"/>
        <v>19.517374025843214</v>
      </c>
      <c r="V256" s="6">
        <f t="shared" si="488"/>
        <v>20.493242727135375</v>
      </c>
      <c r="W256" s="6">
        <f t="shared" si="489"/>
        <v>21.517904863492145</v>
      </c>
      <c r="X256" s="6">
        <f t="shared" si="490"/>
        <v>22.593800106666752</v>
      </c>
      <c r="Y256" s="6">
        <f t="shared" si="491"/>
        <v>23.723490112000089</v>
      </c>
      <c r="Z256" s="6">
        <f t="shared" si="393"/>
        <v>24.909664617600093</v>
      </c>
      <c r="AA256" s="3"/>
    </row>
    <row r="257" spans="1:27" x14ac:dyDescent="0.15">
      <c r="A257" s="1">
        <v>253</v>
      </c>
      <c r="B257" s="1" t="s">
        <v>609</v>
      </c>
      <c r="C257" s="1" t="s">
        <v>55</v>
      </c>
      <c r="D257" s="1" t="s">
        <v>70</v>
      </c>
      <c r="E257" s="1" t="s">
        <v>71</v>
      </c>
      <c r="F257" s="1" t="s">
        <v>610</v>
      </c>
      <c r="G257" s="1" t="s">
        <v>939</v>
      </c>
      <c r="H257" s="1">
        <v>131</v>
      </c>
      <c r="I257" s="1" t="s">
        <v>7</v>
      </c>
      <c r="J257" s="3">
        <v>10.764666666666667</v>
      </c>
      <c r="K257" s="3">
        <v>11.302666666666665</v>
      </c>
      <c r="L257" s="3">
        <v>11.868</v>
      </c>
      <c r="M257" s="5">
        <f t="shared" ref="M257:M258" si="509">L257*(1+$J$1)</f>
        <v>13.054800000000002</v>
      </c>
      <c r="N257" s="6">
        <f t="shared" si="508"/>
        <v>13.707540000000003</v>
      </c>
      <c r="O257" s="6">
        <f t="shared" si="508"/>
        <v>14.392917000000004</v>
      </c>
      <c r="P257" s="6">
        <f t="shared" si="501"/>
        <v>15.112562850000005</v>
      </c>
      <c r="Q257" s="6">
        <f t="shared" si="492"/>
        <v>15.868190992500006</v>
      </c>
      <c r="R257" s="6">
        <f t="shared" si="487"/>
        <v>16.661600542125008</v>
      </c>
      <c r="S257" s="6">
        <f t="shared" si="487"/>
        <v>17.49468056923126</v>
      </c>
      <c r="T257" s="6">
        <f t="shared" si="487"/>
        <v>18.369414597692824</v>
      </c>
      <c r="U257" s="6">
        <f t="shared" si="487"/>
        <v>19.287885327577467</v>
      </c>
      <c r="V257" s="6">
        <f t="shared" si="488"/>
        <v>20.252279593956342</v>
      </c>
      <c r="W257" s="6">
        <f t="shared" si="489"/>
        <v>21.26489357365416</v>
      </c>
      <c r="X257" s="6">
        <f t="shared" si="490"/>
        <v>22.328138252336867</v>
      </c>
      <c r="Y257" s="6">
        <f t="shared" si="491"/>
        <v>23.444545164953713</v>
      </c>
      <c r="Z257" s="6">
        <f t="shared" si="393"/>
        <v>24.6167724232014</v>
      </c>
      <c r="AA257" s="3"/>
    </row>
    <row r="258" spans="1:27" x14ac:dyDescent="0.15">
      <c r="A258" s="1">
        <v>254</v>
      </c>
      <c r="B258" s="1" t="s">
        <v>611</v>
      </c>
      <c r="C258" s="1" t="s">
        <v>55</v>
      </c>
      <c r="D258" s="1" t="s">
        <v>157</v>
      </c>
      <c r="E258" s="1" t="s">
        <v>600</v>
      </c>
      <c r="F258" s="1" t="s">
        <v>612</v>
      </c>
      <c r="G258" s="1" t="s">
        <v>939</v>
      </c>
      <c r="H258" s="1">
        <v>367</v>
      </c>
      <c r="I258" s="1" t="s">
        <v>7</v>
      </c>
      <c r="J258" s="3">
        <v>5.2600000000000007</v>
      </c>
      <c r="K258" s="3">
        <v>5.5229999999999997</v>
      </c>
      <c r="L258" s="3">
        <v>5.7990000000000004</v>
      </c>
      <c r="M258" s="5">
        <f t="shared" si="509"/>
        <v>6.3789000000000007</v>
      </c>
      <c r="N258" s="6">
        <f t="shared" si="508"/>
        <v>6.6978450000000009</v>
      </c>
      <c r="O258" s="6">
        <f t="shared" si="508"/>
        <v>7.0327372500000012</v>
      </c>
      <c r="P258" s="6">
        <f t="shared" si="501"/>
        <v>7.3843741125000015</v>
      </c>
      <c r="Q258" s="6">
        <f t="shared" si="492"/>
        <v>7.7535928181250018</v>
      </c>
      <c r="R258" s="6">
        <f t="shared" ref="R258:U258" si="510">Q258*(1+$L$1)</f>
        <v>8.1412724590312529</v>
      </c>
      <c r="S258" s="6">
        <f t="shared" si="510"/>
        <v>8.548336081982816</v>
      </c>
      <c r="T258" s="6">
        <f t="shared" si="510"/>
        <v>8.975752886081958</v>
      </c>
      <c r="U258" s="6">
        <f t="shared" si="510"/>
        <v>9.4245405303860554</v>
      </c>
      <c r="V258" s="6">
        <f t="shared" si="488"/>
        <v>9.8957675569053585</v>
      </c>
      <c r="W258" s="6">
        <f t="shared" si="489"/>
        <v>10.390555934750626</v>
      </c>
      <c r="X258" s="6">
        <f t="shared" si="490"/>
        <v>10.910083731488157</v>
      </c>
      <c r="Y258" s="6">
        <f t="shared" si="491"/>
        <v>11.455587918062566</v>
      </c>
      <c r="Z258" s="6">
        <f t="shared" si="393"/>
        <v>12.028367313965695</v>
      </c>
      <c r="AA258" s="3"/>
    </row>
    <row r="259" spans="1:27" ht="24" x14ac:dyDescent="0.15">
      <c r="A259" s="1">
        <v>255</v>
      </c>
      <c r="B259" s="1" t="s">
        <v>613</v>
      </c>
      <c r="C259" s="1" t="s">
        <v>40</v>
      </c>
      <c r="D259" s="1" t="s">
        <v>157</v>
      </c>
      <c r="E259" s="1" t="s">
        <v>210</v>
      </c>
      <c r="F259" s="1" t="s">
        <v>614</v>
      </c>
      <c r="G259" s="1" t="s">
        <v>939</v>
      </c>
      <c r="H259" s="1">
        <v>159</v>
      </c>
      <c r="I259" s="1" t="s">
        <v>7</v>
      </c>
      <c r="J259" s="3">
        <v>4.7139999999999995</v>
      </c>
      <c r="K259" s="3">
        <v>4.95</v>
      </c>
      <c r="L259" s="3">
        <v>5.1973333333333329</v>
      </c>
      <c r="M259" s="3">
        <v>5.4573333333333336</v>
      </c>
      <c r="N259" s="5">
        <f>M259*(1+$J$1)</f>
        <v>6.0030666666666672</v>
      </c>
      <c r="O259" s="6">
        <f t="shared" si="508"/>
        <v>6.3032200000000005</v>
      </c>
      <c r="P259" s="6">
        <f t="shared" si="501"/>
        <v>6.6183810000000012</v>
      </c>
      <c r="Q259" s="6">
        <f t="shared" si="492"/>
        <v>6.9493000500000015</v>
      </c>
      <c r="R259" s="6">
        <f t="shared" ref="R259:U259" si="511">Q259*(1+$L$1)</f>
        <v>7.2967650525000023</v>
      </c>
      <c r="S259" s="6">
        <f t="shared" si="511"/>
        <v>7.661603305125003</v>
      </c>
      <c r="T259" s="6">
        <f t="shared" si="511"/>
        <v>8.0446834703812531</v>
      </c>
      <c r="U259" s="6">
        <f t="shared" si="511"/>
        <v>8.4469176439003153</v>
      </c>
      <c r="V259" s="6">
        <f t="shared" si="488"/>
        <v>8.869263526095331</v>
      </c>
      <c r="W259" s="6">
        <f t="shared" si="489"/>
        <v>9.3127267024000986</v>
      </c>
      <c r="X259" s="6">
        <f t="shared" si="490"/>
        <v>9.7783630375201032</v>
      </c>
      <c r="Y259" s="6">
        <f t="shared" si="491"/>
        <v>10.267281189396108</v>
      </c>
      <c r="Z259" s="6">
        <f t="shared" si="393"/>
        <v>10.780645248865914</v>
      </c>
      <c r="AA259" s="3"/>
    </row>
    <row r="260" spans="1:27" x14ac:dyDescent="0.15">
      <c r="A260" s="1">
        <v>256</v>
      </c>
      <c r="B260" s="1" t="s">
        <v>615</v>
      </c>
      <c r="C260" s="1" t="s">
        <v>44</v>
      </c>
      <c r="D260" s="1" t="s">
        <v>45</v>
      </c>
      <c r="E260" s="1" t="s">
        <v>46</v>
      </c>
      <c r="F260" s="1" t="s">
        <v>616</v>
      </c>
      <c r="G260" s="1" t="s">
        <v>939</v>
      </c>
      <c r="H260" s="1">
        <v>78</v>
      </c>
      <c r="I260" s="1" t="s">
        <v>7</v>
      </c>
      <c r="J260" s="3">
        <v>14.464666666666666</v>
      </c>
      <c r="K260" s="3">
        <v>15.198666666666666</v>
      </c>
      <c r="L260" s="5">
        <f t="shared" ref="L260" si="512">K260*(1+$J$1)</f>
        <v>16.718533333333333</v>
      </c>
      <c r="M260" s="6">
        <f t="shared" si="508"/>
        <v>17.554460000000002</v>
      </c>
      <c r="N260" s="6">
        <f t="shared" si="508"/>
        <v>18.432183000000002</v>
      </c>
      <c r="O260" s="6">
        <f t="shared" si="508"/>
        <v>19.353792150000004</v>
      </c>
      <c r="P260" s="6">
        <f t="shared" si="501"/>
        <v>20.321481757500006</v>
      </c>
      <c r="Q260" s="6">
        <f t="shared" si="492"/>
        <v>21.337555845375007</v>
      </c>
      <c r="R260" s="6">
        <f t="shared" ref="R260:U260" si="513">Q260*(1+$L$1)</f>
        <v>22.404433637643759</v>
      </c>
      <c r="S260" s="6">
        <f t="shared" si="513"/>
        <v>23.524655319525948</v>
      </c>
      <c r="T260" s="6">
        <f t="shared" si="513"/>
        <v>24.700888085502246</v>
      </c>
      <c r="U260" s="6">
        <f t="shared" si="513"/>
        <v>25.935932489777361</v>
      </c>
      <c r="V260" s="6">
        <f t="shared" si="488"/>
        <v>27.232729114266231</v>
      </c>
      <c r="W260" s="6">
        <f t="shared" si="489"/>
        <v>28.594365569979544</v>
      </c>
      <c r="X260" s="6">
        <f t="shared" si="490"/>
        <v>30.024083848478522</v>
      </c>
      <c r="Y260" s="6">
        <f t="shared" si="491"/>
        <v>31.525288040902449</v>
      </c>
      <c r="Z260" s="6">
        <f t="shared" si="393"/>
        <v>33.101552442947572</v>
      </c>
      <c r="AA260" s="3"/>
    </row>
    <row r="261" spans="1:27" x14ac:dyDescent="0.15">
      <c r="A261" s="1">
        <v>257</v>
      </c>
      <c r="B261" s="1" t="s">
        <v>617</v>
      </c>
      <c r="C261" s="1" t="s">
        <v>94</v>
      </c>
      <c r="D261" s="1" t="s">
        <v>45</v>
      </c>
      <c r="E261" s="1" t="s">
        <v>104</v>
      </c>
      <c r="F261" s="1" t="s">
        <v>618</v>
      </c>
      <c r="G261" s="1" t="s">
        <v>939</v>
      </c>
      <c r="H261" s="1">
        <v>44</v>
      </c>
      <c r="I261" s="1" t="s">
        <v>7</v>
      </c>
      <c r="J261" s="3">
        <v>12.324000000000002</v>
      </c>
      <c r="K261" s="5">
        <f t="shared" ref="K261:K264" si="514">J261*(1+$J$1)</f>
        <v>13.556400000000004</v>
      </c>
      <c r="L261" s="6">
        <f t="shared" ref="L261" si="515">K261*(1+$L$1)</f>
        <v>14.234220000000004</v>
      </c>
      <c r="M261" s="6">
        <f t="shared" si="508"/>
        <v>14.945931000000005</v>
      </c>
      <c r="N261" s="6">
        <f t="shared" ref="N261:N264" si="516">M261*(1+$L$1)</f>
        <v>15.693227550000007</v>
      </c>
      <c r="O261" s="6">
        <f t="shared" si="508"/>
        <v>16.477888927500008</v>
      </c>
      <c r="P261" s="6">
        <f t="shared" si="501"/>
        <v>17.301783373875008</v>
      </c>
      <c r="Q261" s="6">
        <f t="shared" si="492"/>
        <v>18.166872542568758</v>
      </c>
      <c r="R261" s="6">
        <f t="shared" ref="R261:U261" si="517">Q261*(1+$L$1)</f>
        <v>19.075216169697196</v>
      </c>
      <c r="S261" s="6">
        <f t="shared" si="517"/>
        <v>20.028976978182058</v>
      </c>
      <c r="T261" s="6">
        <f t="shared" si="517"/>
        <v>21.030425827091161</v>
      </c>
      <c r="U261" s="6">
        <f t="shared" si="517"/>
        <v>22.081947118445719</v>
      </c>
      <c r="V261" s="6">
        <f t="shared" si="488"/>
        <v>23.186044474368007</v>
      </c>
      <c r="W261" s="6">
        <f t="shared" si="489"/>
        <v>24.345346698086409</v>
      </c>
      <c r="X261" s="6">
        <f t="shared" si="490"/>
        <v>25.56261403299073</v>
      </c>
      <c r="Y261" s="6">
        <f t="shared" si="491"/>
        <v>26.840744734640268</v>
      </c>
      <c r="Z261" s="6">
        <f t="shared" si="393"/>
        <v>28.182781971372282</v>
      </c>
      <c r="AA261" s="3"/>
    </row>
    <row r="262" spans="1:27" x14ac:dyDescent="0.15">
      <c r="A262" s="1">
        <v>258</v>
      </c>
      <c r="B262" s="1" t="s">
        <v>619</v>
      </c>
      <c r="C262" s="1" t="s">
        <v>94</v>
      </c>
      <c r="D262" s="1" t="s">
        <v>45</v>
      </c>
      <c r="E262" s="1" t="s">
        <v>104</v>
      </c>
      <c r="F262" s="1" t="s">
        <v>620</v>
      </c>
      <c r="G262" s="1" t="s">
        <v>939</v>
      </c>
      <c r="H262" s="1">
        <v>23</v>
      </c>
      <c r="I262" s="1" t="s">
        <v>7</v>
      </c>
      <c r="J262" s="3">
        <v>25.994000000000003</v>
      </c>
      <c r="K262" s="5">
        <f t="shared" si="514"/>
        <v>28.593400000000006</v>
      </c>
      <c r="L262" s="6">
        <f t="shared" ref="L262" si="518">K262*(1+$L$1)</f>
        <v>30.023070000000008</v>
      </c>
      <c r="M262" s="6">
        <f t="shared" si="508"/>
        <v>31.524223500000009</v>
      </c>
      <c r="N262" s="6">
        <f t="shared" si="516"/>
        <v>33.10043467500001</v>
      </c>
      <c r="O262" s="6">
        <f t="shared" si="508"/>
        <v>34.755456408750014</v>
      </c>
      <c r="P262" s="6">
        <f t="shared" si="501"/>
        <v>36.493229229187513</v>
      </c>
      <c r="Q262" s="6">
        <f t="shared" si="492"/>
        <v>38.317890690646891</v>
      </c>
      <c r="R262" s="6">
        <f t="shared" ref="R262:U262" si="519">Q262*(1+$L$1)</f>
        <v>40.23378522517924</v>
      </c>
      <c r="S262" s="6">
        <f t="shared" si="519"/>
        <v>42.245474486438205</v>
      </c>
      <c r="T262" s="6">
        <f t="shared" si="519"/>
        <v>44.357748210760114</v>
      </c>
      <c r="U262" s="6">
        <f t="shared" si="519"/>
        <v>46.575635621298119</v>
      </c>
      <c r="V262" s="6">
        <f t="shared" si="488"/>
        <v>48.904417402363023</v>
      </c>
      <c r="W262" s="6">
        <f t="shared" si="489"/>
        <v>51.34963827248118</v>
      </c>
      <c r="X262" s="6">
        <f t="shared" si="490"/>
        <v>53.917120186105244</v>
      </c>
      <c r="Y262" s="6">
        <f t="shared" si="491"/>
        <v>56.612976195410511</v>
      </c>
      <c r="Z262" s="6">
        <f t="shared" si="393"/>
        <v>59.44362500518104</v>
      </c>
      <c r="AA262" s="3"/>
    </row>
    <row r="263" spans="1:27" x14ac:dyDescent="0.15">
      <c r="A263" s="1">
        <v>259</v>
      </c>
      <c r="B263" s="1" t="s">
        <v>621</v>
      </c>
      <c r="C263" s="1" t="s">
        <v>94</v>
      </c>
      <c r="D263" s="1" t="s">
        <v>45</v>
      </c>
      <c r="E263" s="1" t="s">
        <v>104</v>
      </c>
      <c r="F263" s="1" t="s">
        <v>622</v>
      </c>
      <c r="G263" s="1" t="s">
        <v>939</v>
      </c>
      <c r="H263" s="1">
        <v>27</v>
      </c>
      <c r="I263" s="1" t="s">
        <v>7</v>
      </c>
      <c r="J263" s="3">
        <v>13.853333333333333</v>
      </c>
      <c r="K263" s="5">
        <f t="shared" si="514"/>
        <v>15.238666666666669</v>
      </c>
      <c r="L263" s="6">
        <f t="shared" ref="L263" si="520">K263*(1+$L$1)</f>
        <v>16.000600000000002</v>
      </c>
      <c r="M263" s="6">
        <f t="shared" si="508"/>
        <v>16.800630000000002</v>
      </c>
      <c r="N263" s="6">
        <f t="shared" si="516"/>
        <v>17.640661500000004</v>
      </c>
      <c r="O263" s="6">
        <f t="shared" si="508"/>
        <v>18.522694575000006</v>
      </c>
      <c r="P263" s="6">
        <f t="shared" si="501"/>
        <v>19.448829303750006</v>
      </c>
      <c r="Q263" s="6">
        <f t="shared" si="492"/>
        <v>20.421270768937507</v>
      </c>
      <c r="R263" s="6">
        <f t="shared" ref="R263:U263" si="521">Q263*(1+$L$1)</f>
        <v>21.442334307384385</v>
      </c>
      <c r="S263" s="6">
        <f t="shared" si="521"/>
        <v>22.514451022753605</v>
      </c>
      <c r="T263" s="6">
        <f t="shared" si="521"/>
        <v>23.640173573891285</v>
      </c>
      <c r="U263" s="6">
        <f t="shared" si="521"/>
        <v>24.822182252585851</v>
      </c>
      <c r="V263" s="6">
        <f t="shared" si="488"/>
        <v>26.063291365215143</v>
      </c>
      <c r="W263" s="6">
        <f t="shared" si="489"/>
        <v>27.366455933475901</v>
      </c>
      <c r="X263" s="6">
        <f t="shared" si="490"/>
        <v>28.734778730149696</v>
      </c>
      <c r="Y263" s="6">
        <f t="shared" si="491"/>
        <v>30.171517666657181</v>
      </c>
      <c r="Z263" s="6">
        <f t="shared" si="393"/>
        <v>31.68009354999004</v>
      </c>
      <c r="AA263" s="3"/>
    </row>
    <row r="264" spans="1:27" x14ac:dyDescent="0.15">
      <c r="A264" s="1">
        <v>260</v>
      </c>
      <c r="B264" s="1" t="s">
        <v>623</v>
      </c>
      <c r="C264" s="1" t="s">
        <v>94</v>
      </c>
      <c r="D264" s="1" t="s">
        <v>45</v>
      </c>
      <c r="E264" s="1" t="s">
        <v>104</v>
      </c>
      <c r="F264" s="1" t="s">
        <v>624</v>
      </c>
      <c r="G264" s="1" t="s">
        <v>939</v>
      </c>
      <c r="H264" s="1">
        <v>49</v>
      </c>
      <c r="I264" s="1" t="s">
        <v>7</v>
      </c>
      <c r="J264" s="3">
        <v>21.498333333333335</v>
      </c>
      <c r="K264" s="5">
        <f t="shared" si="514"/>
        <v>23.648166666666672</v>
      </c>
      <c r="L264" s="6">
        <f t="shared" ref="L264" si="522">K264*(1+$L$1)</f>
        <v>24.830575000000007</v>
      </c>
      <c r="M264" s="6">
        <f t="shared" si="508"/>
        <v>26.072103750000007</v>
      </c>
      <c r="N264" s="6">
        <f t="shared" si="516"/>
        <v>27.375708937500008</v>
      </c>
      <c r="O264" s="6">
        <f t="shared" si="508"/>
        <v>28.74449438437501</v>
      </c>
      <c r="P264" s="6">
        <f t="shared" si="501"/>
        <v>30.18171910359376</v>
      </c>
      <c r="Q264" s="6">
        <f t="shared" si="492"/>
        <v>31.690805058773449</v>
      </c>
      <c r="R264" s="6">
        <f t="shared" ref="R264:U264" si="523">Q264*(1+$L$1)</f>
        <v>33.275345311712123</v>
      </c>
      <c r="S264" s="6">
        <f t="shared" si="523"/>
        <v>34.939112577297728</v>
      </c>
      <c r="T264" s="6">
        <f t="shared" si="523"/>
        <v>36.686068206162616</v>
      </c>
      <c r="U264" s="6">
        <f t="shared" si="523"/>
        <v>38.520371616470747</v>
      </c>
      <c r="V264" s="6">
        <f t="shared" si="488"/>
        <v>40.446390197294285</v>
      </c>
      <c r="W264" s="6">
        <f t="shared" si="489"/>
        <v>42.468709707159</v>
      </c>
      <c r="X264" s="6">
        <f t="shared" si="490"/>
        <v>44.592145192516952</v>
      </c>
      <c r="Y264" s="6">
        <f t="shared" si="491"/>
        <v>46.821752452142803</v>
      </c>
      <c r="Z264" s="6">
        <f t="shared" si="393"/>
        <v>49.162840074749944</v>
      </c>
      <c r="AA264" s="3"/>
    </row>
    <row r="265" spans="1:27" x14ac:dyDescent="0.15">
      <c r="A265" s="1">
        <v>261</v>
      </c>
      <c r="B265" s="1" t="s">
        <v>625</v>
      </c>
      <c r="C265" s="1" t="s">
        <v>55</v>
      </c>
      <c r="D265" s="1" t="s">
        <v>45</v>
      </c>
      <c r="E265" s="1" t="s">
        <v>65</v>
      </c>
      <c r="F265" s="1" t="s">
        <v>626</v>
      </c>
      <c r="G265" s="1" t="s">
        <v>939</v>
      </c>
      <c r="H265" s="1">
        <v>205</v>
      </c>
      <c r="I265" s="1" t="s">
        <v>7</v>
      </c>
      <c r="J265" s="3">
        <v>8.5626666666666669</v>
      </c>
      <c r="K265" s="3">
        <v>8.9906666666666677</v>
      </c>
      <c r="L265" s="3">
        <v>9.4496666666666673</v>
      </c>
      <c r="M265" s="5">
        <f t="shared" ref="M265:M266" si="524">L265*(1+$J$1)</f>
        <v>10.394633333333335</v>
      </c>
      <c r="N265" s="6">
        <f t="shared" ref="N265:N270" si="525">M265*(1+$L$1)</f>
        <v>10.914365000000002</v>
      </c>
      <c r="O265" s="6">
        <f t="shared" si="508"/>
        <v>11.460083250000002</v>
      </c>
      <c r="P265" s="6">
        <f t="shared" si="501"/>
        <v>12.033087412500002</v>
      </c>
      <c r="Q265" s="6">
        <f t="shared" si="492"/>
        <v>12.634741783125003</v>
      </c>
      <c r="R265" s="6">
        <f t="shared" ref="R265:U265" si="526">Q265*(1+$L$1)</f>
        <v>13.266478872281255</v>
      </c>
      <c r="S265" s="6">
        <f t="shared" si="526"/>
        <v>13.929802815895318</v>
      </c>
      <c r="T265" s="6">
        <f t="shared" si="526"/>
        <v>14.626292956690085</v>
      </c>
      <c r="U265" s="6">
        <f t="shared" si="526"/>
        <v>15.35760760452459</v>
      </c>
      <c r="V265" s="6">
        <f t="shared" si="488"/>
        <v>16.125487984750819</v>
      </c>
      <c r="W265" s="6">
        <f t="shared" si="489"/>
        <v>16.93176238398836</v>
      </c>
      <c r="X265" s="6">
        <f t="shared" si="490"/>
        <v>17.778350503187777</v>
      </c>
      <c r="Y265" s="6">
        <f t="shared" si="491"/>
        <v>18.667268028347166</v>
      </c>
      <c r="Z265" s="6">
        <f t="shared" si="393"/>
        <v>19.600631429764526</v>
      </c>
      <c r="AA265" s="3"/>
    </row>
    <row r="266" spans="1:27" x14ac:dyDescent="0.15">
      <c r="A266" s="1">
        <v>262</v>
      </c>
      <c r="B266" s="1" t="s">
        <v>627</v>
      </c>
      <c r="C266" s="1" t="s">
        <v>55</v>
      </c>
      <c r="D266" s="1" t="s">
        <v>45</v>
      </c>
      <c r="E266" s="1" t="s">
        <v>65</v>
      </c>
      <c r="F266" s="1" t="s">
        <v>628</v>
      </c>
      <c r="G266" s="1" t="s">
        <v>939</v>
      </c>
      <c r="H266" s="1">
        <v>168</v>
      </c>
      <c r="I266" s="1" t="s">
        <v>7</v>
      </c>
      <c r="J266" s="3">
        <v>12.232333333333335</v>
      </c>
      <c r="K266" s="3">
        <v>12.843999999999999</v>
      </c>
      <c r="L266" s="3">
        <v>13.486333333333333</v>
      </c>
      <c r="M266" s="5">
        <f t="shared" si="524"/>
        <v>14.834966666666666</v>
      </c>
      <c r="N266" s="6">
        <f t="shared" si="525"/>
        <v>15.576715</v>
      </c>
      <c r="O266" s="6">
        <f t="shared" si="508"/>
        <v>16.355550749999999</v>
      </c>
      <c r="P266" s="6">
        <f t="shared" si="501"/>
        <v>17.173328287499999</v>
      </c>
      <c r="Q266" s="6">
        <f t="shared" si="492"/>
        <v>18.031994701875</v>
      </c>
      <c r="R266" s="6">
        <f t="shared" ref="R266:U266" si="527">Q266*(1+$L$1)</f>
        <v>18.93359443696875</v>
      </c>
      <c r="S266" s="6">
        <f t="shared" si="527"/>
        <v>19.880274158817187</v>
      </c>
      <c r="T266" s="6">
        <f t="shared" si="527"/>
        <v>20.874287866758046</v>
      </c>
      <c r="U266" s="6">
        <f t="shared" si="527"/>
        <v>21.91800226009595</v>
      </c>
      <c r="V266" s="6">
        <f t="shared" si="488"/>
        <v>23.013902373100748</v>
      </c>
      <c r="W266" s="6">
        <f t="shared" si="489"/>
        <v>24.164597491755785</v>
      </c>
      <c r="X266" s="6">
        <f t="shared" si="490"/>
        <v>25.372827366343575</v>
      </c>
      <c r="Y266" s="6">
        <f t="shared" si="491"/>
        <v>26.641468734660755</v>
      </c>
      <c r="Z266" s="6">
        <f t="shared" si="393"/>
        <v>27.973542171393795</v>
      </c>
      <c r="AA266" s="3"/>
    </row>
    <row r="267" spans="1:27" x14ac:dyDescent="0.15">
      <c r="A267" s="1">
        <v>263</v>
      </c>
      <c r="B267" s="1" t="s">
        <v>629</v>
      </c>
      <c r="C267" s="1" t="s">
        <v>44</v>
      </c>
      <c r="D267" s="1" t="s">
        <v>85</v>
      </c>
      <c r="E267" s="1" t="s">
        <v>86</v>
      </c>
      <c r="F267" s="1" t="s">
        <v>630</v>
      </c>
      <c r="G267" s="1" t="s">
        <v>939</v>
      </c>
      <c r="H267" s="1">
        <v>17</v>
      </c>
      <c r="I267" s="1" t="s">
        <v>7</v>
      </c>
      <c r="J267" s="3">
        <v>25.994000000000003</v>
      </c>
      <c r="K267" s="3">
        <v>27.293666666666663</v>
      </c>
      <c r="L267" s="5">
        <f>K267*(1+$J$1)</f>
        <v>30.023033333333331</v>
      </c>
      <c r="M267" s="6">
        <f t="shared" ref="M267" si="528">L267*(1+$L$1)</f>
        <v>31.524184999999999</v>
      </c>
      <c r="N267" s="6">
        <f t="shared" si="525"/>
        <v>33.100394250000001</v>
      </c>
      <c r="O267" s="6">
        <f t="shared" si="508"/>
        <v>34.7554139625</v>
      </c>
      <c r="P267" s="6">
        <f t="shared" si="501"/>
        <v>36.493184660625005</v>
      </c>
      <c r="Q267" s="6">
        <f t="shared" si="492"/>
        <v>38.31784389365626</v>
      </c>
      <c r="R267" s="6">
        <f t="shared" ref="R267:U267" si="529">Q267*(1+$L$1)</f>
        <v>40.233736088339072</v>
      </c>
      <c r="S267" s="6">
        <f t="shared" si="529"/>
        <v>42.245422892756025</v>
      </c>
      <c r="T267" s="6">
        <f t="shared" si="529"/>
        <v>44.357694037393827</v>
      </c>
      <c r="U267" s="6">
        <f t="shared" si="529"/>
        <v>46.57557873926352</v>
      </c>
      <c r="V267" s="6">
        <f t="shared" si="488"/>
        <v>48.904357676226695</v>
      </c>
      <c r="W267" s="6">
        <f t="shared" si="489"/>
        <v>51.349575560038033</v>
      </c>
      <c r="X267" s="6">
        <f t="shared" si="490"/>
        <v>53.917054338039939</v>
      </c>
      <c r="Y267" s="6">
        <f t="shared" si="491"/>
        <v>56.612907054941935</v>
      </c>
      <c r="Z267" s="6">
        <f t="shared" si="393"/>
        <v>59.443552407689033</v>
      </c>
      <c r="AA267" s="3"/>
    </row>
    <row r="268" spans="1:27" x14ac:dyDescent="0.15">
      <c r="A268" s="1">
        <v>264</v>
      </c>
      <c r="B268" s="1" t="s">
        <v>631</v>
      </c>
      <c r="C268" s="1" t="s">
        <v>44</v>
      </c>
      <c r="D268" s="1" t="s">
        <v>45</v>
      </c>
      <c r="E268" s="1" t="s">
        <v>46</v>
      </c>
      <c r="F268" s="1" t="s">
        <v>632</v>
      </c>
      <c r="G268" s="1" t="s">
        <v>939</v>
      </c>
      <c r="H268" s="1">
        <v>76</v>
      </c>
      <c r="I268" s="1" t="s">
        <v>7</v>
      </c>
      <c r="J268" s="3">
        <v>19.510666666666669</v>
      </c>
      <c r="K268" s="3">
        <v>20.489333333333331</v>
      </c>
      <c r="L268" s="5">
        <f t="shared" ref="L268" si="530">K268*(1+$J$1)</f>
        <v>22.538266666666665</v>
      </c>
      <c r="M268" s="6">
        <f t="shared" ref="M268:M269" si="531">L268*(1+$L$1)</f>
        <v>23.665179999999999</v>
      </c>
      <c r="N268" s="6">
        <f t="shared" si="525"/>
        <v>24.848438999999999</v>
      </c>
      <c r="O268" s="6">
        <f t="shared" si="508"/>
        <v>26.09086095</v>
      </c>
      <c r="P268" s="6">
        <f t="shared" si="501"/>
        <v>27.395403997500001</v>
      </c>
      <c r="Q268" s="6">
        <f t="shared" si="492"/>
        <v>28.765174197375003</v>
      </c>
      <c r="R268" s="6">
        <f t="shared" ref="R268:U268" si="532">Q268*(1+$L$1)</f>
        <v>30.203432907243755</v>
      </c>
      <c r="S268" s="6">
        <f t="shared" si="532"/>
        <v>31.713604552605943</v>
      </c>
      <c r="T268" s="6">
        <f t="shared" si="532"/>
        <v>33.299284780236242</v>
      </c>
      <c r="U268" s="6">
        <f t="shared" si="532"/>
        <v>34.964249019248058</v>
      </c>
      <c r="V268" s="6">
        <f t="shared" si="488"/>
        <v>36.712461470210464</v>
      </c>
      <c r="W268" s="6">
        <f t="shared" si="489"/>
        <v>38.548084543720989</v>
      </c>
      <c r="X268" s="6">
        <f t="shared" si="490"/>
        <v>40.475488770907042</v>
      </c>
      <c r="Y268" s="6">
        <f t="shared" si="491"/>
        <v>42.499263209452394</v>
      </c>
      <c r="Z268" s="6">
        <f t="shared" si="393"/>
        <v>44.624226369925019</v>
      </c>
      <c r="AA268" s="3"/>
    </row>
    <row r="269" spans="1:27" x14ac:dyDescent="0.15">
      <c r="A269" s="1">
        <v>265</v>
      </c>
      <c r="B269" s="1" t="s">
        <v>633</v>
      </c>
      <c r="C269" s="1" t="s">
        <v>94</v>
      </c>
      <c r="D269" s="1" t="s">
        <v>45</v>
      </c>
      <c r="E269" s="1" t="s">
        <v>104</v>
      </c>
      <c r="F269" s="1" t="s">
        <v>634</v>
      </c>
      <c r="G269" s="1" t="s">
        <v>939</v>
      </c>
      <c r="H269" s="1">
        <v>12</v>
      </c>
      <c r="I269" s="1" t="s">
        <v>7</v>
      </c>
      <c r="J269" s="3">
        <v>24.46466666666667</v>
      </c>
      <c r="K269" s="5">
        <f t="shared" ref="K269" si="533">J269*(1+$J$1)</f>
        <v>26.911133333333339</v>
      </c>
      <c r="L269" s="6">
        <f t="shared" ref="L269" si="534">K269*(1+$L$1)</f>
        <v>28.256690000000006</v>
      </c>
      <c r="M269" s="6">
        <f t="shared" si="531"/>
        <v>29.669524500000009</v>
      </c>
      <c r="N269" s="6">
        <f t="shared" si="525"/>
        <v>31.153000725000009</v>
      </c>
      <c r="O269" s="6">
        <f t="shared" si="508"/>
        <v>32.710650761250008</v>
      </c>
      <c r="P269" s="6">
        <f t="shared" si="501"/>
        <v>34.346183299312507</v>
      </c>
      <c r="Q269" s="6">
        <f t="shared" si="492"/>
        <v>36.063492464278134</v>
      </c>
      <c r="R269" s="6">
        <f t="shared" ref="R269:U269" si="535">Q269*(1+$L$1)</f>
        <v>37.86666708749204</v>
      </c>
      <c r="S269" s="6">
        <f t="shared" si="535"/>
        <v>39.760000441866644</v>
      </c>
      <c r="T269" s="6">
        <f t="shared" si="535"/>
        <v>41.748000463959976</v>
      </c>
      <c r="U269" s="6">
        <f t="shared" si="535"/>
        <v>43.835400487157976</v>
      </c>
      <c r="V269" s="6">
        <f t="shared" si="488"/>
        <v>46.027170511515877</v>
      </c>
      <c r="W269" s="6">
        <f t="shared" si="489"/>
        <v>48.32852903709167</v>
      </c>
      <c r="X269" s="6">
        <f t="shared" si="490"/>
        <v>50.744955488946253</v>
      </c>
      <c r="Y269" s="6">
        <f t="shared" si="491"/>
        <v>53.282203263393569</v>
      </c>
      <c r="Z269" s="6">
        <f t="shared" si="393"/>
        <v>55.94631342656325</v>
      </c>
      <c r="AA269" s="3"/>
    </row>
    <row r="270" spans="1:27" x14ac:dyDescent="0.15">
      <c r="A270" s="1">
        <v>266</v>
      </c>
      <c r="B270" s="1" t="s">
        <v>635</v>
      </c>
      <c r="C270" s="1" t="s">
        <v>44</v>
      </c>
      <c r="D270" s="1" t="s">
        <v>45</v>
      </c>
      <c r="E270" s="1" t="s">
        <v>46</v>
      </c>
      <c r="F270" s="1" t="s">
        <v>636</v>
      </c>
      <c r="G270" s="1" t="s">
        <v>939</v>
      </c>
      <c r="H270" s="1">
        <v>88</v>
      </c>
      <c r="I270" s="1" t="s">
        <v>7</v>
      </c>
      <c r="J270" s="3">
        <v>11.162000000000001</v>
      </c>
      <c r="K270" s="3">
        <v>11.720333333333334</v>
      </c>
      <c r="L270" s="5">
        <f t="shared" ref="L270" si="536">K270*(1+$J$1)</f>
        <v>12.892366666666669</v>
      </c>
      <c r="M270" s="6">
        <f t="shared" ref="M270" si="537">L270*(1+$L$1)</f>
        <v>13.536985000000003</v>
      </c>
      <c r="N270" s="6">
        <f t="shared" si="525"/>
        <v>14.213834250000003</v>
      </c>
      <c r="O270" s="6">
        <f t="shared" si="508"/>
        <v>14.924525962500004</v>
      </c>
      <c r="P270" s="6">
        <f t="shared" si="501"/>
        <v>15.670752260625004</v>
      </c>
      <c r="Q270" s="6">
        <f t="shared" si="492"/>
        <v>16.454289873656254</v>
      </c>
      <c r="R270" s="6">
        <f t="shared" ref="R270:U270" si="538">Q270*(1+$L$1)</f>
        <v>17.277004367339067</v>
      </c>
      <c r="S270" s="6">
        <f t="shared" si="538"/>
        <v>18.140854585706023</v>
      </c>
      <c r="T270" s="6">
        <f t="shared" si="538"/>
        <v>19.047897314991324</v>
      </c>
      <c r="U270" s="6">
        <f t="shared" si="538"/>
        <v>20.000292180740892</v>
      </c>
      <c r="V270" s="6">
        <f t="shared" si="488"/>
        <v>21.000306789777937</v>
      </c>
      <c r="W270" s="6">
        <f t="shared" si="489"/>
        <v>22.050322129266835</v>
      </c>
      <c r="X270" s="6">
        <f t="shared" si="490"/>
        <v>23.152838235730179</v>
      </c>
      <c r="Y270" s="6">
        <f t="shared" si="491"/>
        <v>24.310480147516689</v>
      </c>
      <c r="Z270" s="6">
        <f t="shared" si="393"/>
        <v>25.526004154892526</v>
      </c>
      <c r="AA270" s="3"/>
    </row>
    <row r="271" spans="1:27" x14ac:dyDescent="0.15">
      <c r="A271" s="1">
        <v>267</v>
      </c>
      <c r="B271" s="1" t="s">
        <v>637</v>
      </c>
      <c r="C271" s="1" t="s">
        <v>55</v>
      </c>
      <c r="D271" s="1" t="s">
        <v>45</v>
      </c>
      <c r="E271" s="1" t="s">
        <v>65</v>
      </c>
      <c r="F271" s="1" t="s">
        <v>638</v>
      </c>
      <c r="G271" s="1" t="s">
        <v>939</v>
      </c>
      <c r="H271" s="1">
        <v>130</v>
      </c>
      <c r="I271" s="1" t="s">
        <v>7</v>
      </c>
      <c r="J271" s="3">
        <v>10.091666666666667</v>
      </c>
      <c r="K271" s="3">
        <v>10.596333333333332</v>
      </c>
      <c r="L271" s="3">
        <v>11.126333333333333</v>
      </c>
      <c r="M271" s="5">
        <f>L271*(1+$J$1)</f>
        <v>12.238966666666668</v>
      </c>
      <c r="N271" s="6">
        <f t="shared" ref="N271:N273" si="539">M271*(1+$L$1)</f>
        <v>12.850915000000002</v>
      </c>
      <c r="O271" s="6">
        <f t="shared" si="508"/>
        <v>13.493460750000002</v>
      </c>
      <c r="P271" s="6">
        <f t="shared" si="501"/>
        <v>14.168133787500002</v>
      </c>
      <c r="Q271" s="6">
        <f t="shared" si="492"/>
        <v>14.876540476875004</v>
      </c>
      <c r="R271" s="6">
        <f t="shared" ref="R271:U271" si="540">Q271*(1+$L$1)</f>
        <v>15.620367500718755</v>
      </c>
      <c r="S271" s="6">
        <f t="shared" si="540"/>
        <v>16.401385875754695</v>
      </c>
      <c r="T271" s="6">
        <f t="shared" si="540"/>
        <v>17.22145516954243</v>
      </c>
      <c r="U271" s="6">
        <f t="shared" si="540"/>
        <v>18.082527928019552</v>
      </c>
      <c r="V271" s="6">
        <f t="shared" si="488"/>
        <v>18.986654324420531</v>
      </c>
      <c r="W271" s="6">
        <f t="shared" si="489"/>
        <v>19.935987040641557</v>
      </c>
      <c r="X271" s="6">
        <f t="shared" si="490"/>
        <v>20.932786392673634</v>
      </c>
      <c r="Y271" s="6">
        <f t="shared" si="491"/>
        <v>21.979425712307318</v>
      </c>
      <c r="Z271" s="6">
        <f t="shared" ref="Z271:Z334" si="541">Y271*(1+$L$1)</f>
        <v>23.078396997922685</v>
      </c>
      <c r="AA271" s="3"/>
    </row>
    <row r="272" spans="1:27" x14ac:dyDescent="0.15">
      <c r="A272" s="1">
        <v>268</v>
      </c>
      <c r="B272" s="1" t="s">
        <v>639</v>
      </c>
      <c r="C272" s="1" t="s">
        <v>94</v>
      </c>
      <c r="D272" s="1" t="s">
        <v>45</v>
      </c>
      <c r="E272" s="1" t="s">
        <v>104</v>
      </c>
      <c r="F272" s="1" t="s">
        <v>640</v>
      </c>
      <c r="G272" s="1" t="s">
        <v>939</v>
      </c>
      <c r="H272" s="1">
        <v>28</v>
      </c>
      <c r="I272" s="1" t="s">
        <v>7</v>
      </c>
      <c r="J272" s="3">
        <v>21.40666666666667</v>
      </c>
      <c r="K272" s="5">
        <f t="shared" ref="K272" si="542">J272*(1+$J$1)</f>
        <v>23.547333333333338</v>
      </c>
      <c r="L272" s="6">
        <f t="shared" ref="L272" si="543">K272*(1+$L$1)</f>
        <v>24.724700000000006</v>
      </c>
      <c r="M272" s="6">
        <f t="shared" ref="M272" si="544">L272*(1+$L$1)</f>
        <v>25.960935000000006</v>
      </c>
      <c r="N272" s="6">
        <f t="shared" si="539"/>
        <v>27.258981750000007</v>
      </c>
      <c r="O272" s="6">
        <f t="shared" ref="O272:O273" si="545">N272*(1+$L$1)</f>
        <v>28.62193083750001</v>
      </c>
      <c r="P272" s="6">
        <f t="shared" si="501"/>
        <v>30.05302737937501</v>
      </c>
      <c r="Q272" s="6">
        <f t="shared" si="492"/>
        <v>31.555678748343762</v>
      </c>
      <c r="R272" s="6">
        <f t="shared" ref="R272:U272" si="546">Q272*(1+$L$1)</f>
        <v>33.133462685760954</v>
      </c>
      <c r="S272" s="6">
        <f t="shared" si="546"/>
        <v>34.790135820049002</v>
      </c>
      <c r="T272" s="6">
        <f t="shared" si="546"/>
        <v>36.529642611051457</v>
      </c>
      <c r="U272" s="6">
        <f t="shared" si="546"/>
        <v>38.356124741604035</v>
      </c>
      <c r="V272" s="6">
        <f t="shared" si="488"/>
        <v>40.273930978684241</v>
      </c>
      <c r="W272" s="6">
        <f t="shared" si="489"/>
        <v>42.287627527618454</v>
      </c>
      <c r="X272" s="6">
        <f t="shared" si="490"/>
        <v>44.402008903999381</v>
      </c>
      <c r="Y272" s="6">
        <f t="shared" si="491"/>
        <v>46.622109349199349</v>
      </c>
      <c r="Z272" s="6">
        <f t="shared" si="541"/>
        <v>48.953214816659319</v>
      </c>
      <c r="AA272" s="3"/>
    </row>
    <row r="273" spans="1:27" x14ac:dyDescent="0.15">
      <c r="A273" s="1">
        <v>269</v>
      </c>
      <c r="B273" s="1" t="s">
        <v>641</v>
      </c>
      <c r="C273" s="1" t="s">
        <v>44</v>
      </c>
      <c r="D273" s="1" t="s">
        <v>45</v>
      </c>
      <c r="E273" s="1" t="s">
        <v>46</v>
      </c>
      <c r="F273" s="1" t="s">
        <v>642</v>
      </c>
      <c r="G273" s="1" t="s">
        <v>939</v>
      </c>
      <c r="H273" s="1">
        <v>71</v>
      </c>
      <c r="I273" s="1" t="s">
        <v>7</v>
      </c>
      <c r="J273" s="3">
        <v>21.40666666666667</v>
      </c>
      <c r="K273" s="3">
        <v>22.476999999999997</v>
      </c>
      <c r="L273" s="5">
        <f t="shared" ref="L273" si="547">K273*(1+$J$1)</f>
        <v>24.724699999999999</v>
      </c>
      <c r="M273" s="6">
        <f t="shared" ref="M273:M274" si="548">L273*(1+$L$1)</f>
        <v>25.960934999999999</v>
      </c>
      <c r="N273" s="6">
        <f t="shared" si="539"/>
        <v>27.25898175</v>
      </c>
      <c r="O273" s="6">
        <f t="shared" si="545"/>
        <v>28.621930837500003</v>
      </c>
      <c r="P273" s="6">
        <f t="shared" si="501"/>
        <v>30.053027379375003</v>
      </c>
      <c r="Q273" s="6">
        <f t="shared" si="492"/>
        <v>31.555678748343755</v>
      </c>
      <c r="R273" s="6">
        <f t="shared" ref="R273:U273" si="549">Q273*(1+$L$1)</f>
        <v>33.133462685760946</v>
      </c>
      <c r="S273" s="6">
        <f t="shared" si="549"/>
        <v>34.790135820048995</v>
      </c>
      <c r="T273" s="6">
        <f t="shared" si="549"/>
        <v>36.529642611051443</v>
      </c>
      <c r="U273" s="6">
        <f t="shared" si="549"/>
        <v>38.35612474160402</v>
      </c>
      <c r="V273" s="6">
        <f t="shared" si="488"/>
        <v>40.27393097868422</v>
      </c>
      <c r="W273" s="6">
        <f t="shared" si="489"/>
        <v>42.287627527618433</v>
      </c>
      <c r="X273" s="6">
        <f t="shared" si="490"/>
        <v>44.402008903999359</v>
      </c>
      <c r="Y273" s="6">
        <f t="shared" si="491"/>
        <v>46.622109349199327</v>
      </c>
      <c r="Z273" s="6">
        <f t="shared" si="541"/>
        <v>48.953214816659298</v>
      </c>
      <c r="AA273" s="3"/>
    </row>
    <row r="274" spans="1:27" ht="24" x14ac:dyDescent="0.15">
      <c r="A274" s="1">
        <v>270</v>
      </c>
      <c r="B274" s="1" t="s">
        <v>643</v>
      </c>
      <c r="C274" s="1" t="s">
        <v>94</v>
      </c>
      <c r="D274" s="1" t="s">
        <v>45</v>
      </c>
      <c r="E274" s="1" t="s">
        <v>104</v>
      </c>
      <c r="F274" s="1" t="s">
        <v>644</v>
      </c>
      <c r="G274" s="1" t="s">
        <v>939</v>
      </c>
      <c r="H274" s="1">
        <v>118</v>
      </c>
      <c r="I274" s="1" t="s">
        <v>7</v>
      </c>
      <c r="J274" s="3">
        <v>9.266</v>
      </c>
      <c r="K274" s="5">
        <f t="shared" ref="K274" si="550">J274*(1+$J$1)</f>
        <v>10.192600000000001</v>
      </c>
      <c r="L274" s="6">
        <f t="shared" ref="L274" si="551">K274*(1+$L$1)</f>
        <v>10.702230000000002</v>
      </c>
      <c r="M274" s="6">
        <f t="shared" si="548"/>
        <v>11.237341500000003</v>
      </c>
      <c r="N274" s="6">
        <f t="shared" ref="N274:N276" si="552">M274*(1+$L$1)</f>
        <v>11.799208575000003</v>
      </c>
      <c r="O274" s="6">
        <f t="shared" ref="O274:O276" si="553">N274*(1+$L$1)</f>
        <v>12.389169003750004</v>
      </c>
      <c r="P274" s="6">
        <f t="shared" ref="P274:P276" si="554">O274*(1+$L$1)</f>
        <v>13.008627453937505</v>
      </c>
      <c r="Q274" s="6">
        <f t="shared" si="492"/>
        <v>13.65905882663438</v>
      </c>
      <c r="R274" s="6">
        <f t="shared" ref="R274:U274" si="555">Q274*(1+$L$1)</f>
        <v>14.342011767966101</v>
      </c>
      <c r="S274" s="6">
        <f t="shared" si="555"/>
        <v>15.059112356364407</v>
      </c>
      <c r="T274" s="6">
        <f t="shared" si="555"/>
        <v>15.812067974182629</v>
      </c>
      <c r="U274" s="6">
        <f t="shared" si="555"/>
        <v>16.602671372891759</v>
      </c>
      <c r="V274" s="6">
        <f t="shared" si="488"/>
        <v>17.432804941536347</v>
      </c>
      <c r="W274" s="6">
        <f t="shared" si="489"/>
        <v>18.304445188613165</v>
      </c>
      <c r="X274" s="6">
        <f t="shared" si="490"/>
        <v>19.219667448043825</v>
      </c>
      <c r="Y274" s="6">
        <f t="shared" si="491"/>
        <v>20.180650820446019</v>
      </c>
      <c r="Z274" s="6">
        <f t="shared" si="541"/>
        <v>21.189683361468319</v>
      </c>
      <c r="AA274" s="3"/>
    </row>
    <row r="275" spans="1:27" x14ac:dyDescent="0.15">
      <c r="A275" s="1">
        <v>271</v>
      </c>
      <c r="B275" s="1" t="s">
        <v>645</v>
      </c>
      <c r="C275" s="1" t="s">
        <v>44</v>
      </c>
      <c r="D275" s="1" t="s">
        <v>74</v>
      </c>
      <c r="E275" s="1" t="s">
        <v>409</v>
      </c>
      <c r="F275" s="1" t="s">
        <v>646</v>
      </c>
      <c r="G275" s="1" t="s">
        <v>939</v>
      </c>
      <c r="H275" s="1">
        <v>102</v>
      </c>
      <c r="I275" s="1" t="s">
        <v>7</v>
      </c>
      <c r="J275" s="3">
        <v>12.997000000000002</v>
      </c>
      <c r="K275" s="3">
        <v>13.646666666666667</v>
      </c>
      <c r="L275" s="5">
        <f t="shared" ref="L275:L276" si="556">K275*(1+$J$1)</f>
        <v>15.011333333333335</v>
      </c>
      <c r="M275" s="6">
        <f t="shared" ref="M275" si="557">L275*(1+$L$1)</f>
        <v>15.761900000000002</v>
      </c>
      <c r="N275" s="6">
        <f t="shared" si="552"/>
        <v>16.549995000000003</v>
      </c>
      <c r="O275" s="6">
        <f t="shared" si="553"/>
        <v>17.377494750000004</v>
      </c>
      <c r="P275" s="6">
        <f t="shared" si="554"/>
        <v>18.246369487500004</v>
      </c>
      <c r="Q275" s="6">
        <f t="shared" si="492"/>
        <v>19.158687961875007</v>
      </c>
      <c r="R275" s="6">
        <f t="shared" ref="R275:U275" si="558">Q275*(1+$L$1)</f>
        <v>20.116622359968758</v>
      </c>
      <c r="S275" s="6">
        <f t="shared" si="558"/>
        <v>21.122453477967198</v>
      </c>
      <c r="T275" s="6">
        <f t="shared" si="558"/>
        <v>22.17857615186556</v>
      </c>
      <c r="U275" s="6">
        <f t="shared" si="558"/>
        <v>23.28750495945884</v>
      </c>
      <c r="V275" s="6">
        <f t="shared" si="488"/>
        <v>24.451880207431781</v>
      </c>
      <c r="W275" s="6">
        <f t="shared" si="489"/>
        <v>25.674474217803372</v>
      </c>
      <c r="X275" s="6">
        <f t="shared" si="490"/>
        <v>26.95819792869354</v>
      </c>
      <c r="Y275" s="6">
        <f t="shared" si="491"/>
        <v>28.306107825128219</v>
      </c>
      <c r="Z275" s="6">
        <f t="shared" si="541"/>
        <v>29.721413216384633</v>
      </c>
      <c r="AA275" s="3"/>
    </row>
    <row r="276" spans="1:27" x14ac:dyDescent="0.15">
      <c r="A276" s="1">
        <v>272</v>
      </c>
      <c r="B276" s="1" t="s">
        <v>647</v>
      </c>
      <c r="C276" s="1" t="s">
        <v>44</v>
      </c>
      <c r="D276" s="1" t="s">
        <v>85</v>
      </c>
      <c r="E276" s="1" t="s">
        <v>86</v>
      </c>
      <c r="F276" s="1" t="s">
        <v>648</v>
      </c>
      <c r="G276" s="1" t="s">
        <v>939</v>
      </c>
      <c r="H276" s="1">
        <v>65</v>
      </c>
      <c r="I276" s="1" t="s">
        <v>7</v>
      </c>
      <c r="J276" s="3">
        <v>21.40666666666667</v>
      </c>
      <c r="K276" s="3">
        <v>22.476999999999997</v>
      </c>
      <c r="L276" s="5">
        <f t="shared" si="556"/>
        <v>24.724699999999999</v>
      </c>
      <c r="M276" s="6">
        <f t="shared" ref="M276" si="559">L276*(1+$L$1)</f>
        <v>25.960934999999999</v>
      </c>
      <c r="N276" s="6">
        <f t="shared" si="552"/>
        <v>27.25898175</v>
      </c>
      <c r="O276" s="6">
        <f t="shared" si="553"/>
        <v>28.621930837500003</v>
      </c>
      <c r="P276" s="6">
        <f t="shared" si="554"/>
        <v>30.053027379375003</v>
      </c>
      <c r="Q276" s="6">
        <f t="shared" si="492"/>
        <v>31.555678748343755</v>
      </c>
      <c r="R276" s="6">
        <f t="shared" ref="R276:U276" si="560">Q276*(1+$L$1)</f>
        <v>33.133462685760946</v>
      </c>
      <c r="S276" s="6">
        <f t="shared" si="560"/>
        <v>34.790135820048995</v>
      </c>
      <c r="T276" s="6">
        <f t="shared" si="560"/>
        <v>36.529642611051443</v>
      </c>
      <c r="U276" s="6">
        <f t="shared" si="560"/>
        <v>38.35612474160402</v>
      </c>
      <c r="V276" s="6">
        <f t="shared" si="488"/>
        <v>40.27393097868422</v>
      </c>
      <c r="W276" s="6">
        <f t="shared" si="489"/>
        <v>42.287627527618433</v>
      </c>
      <c r="X276" s="6">
        <f t="shared" si="490"/>
        <v>44.402008903999359</v>
      </c>
      <c r="Y276" s="6">
        <f t="shared" si="491"/>
        <v>46.622109349199327</v>
      </c>
      <c r="Z276" s="6">
        <f t="shared" si="541"/>
        <v>48.953214816659298</v>
      </c>
      <c r="AA276" s="3"/>
    </row>
    <row r="277" spans="1:27" x14ac:dyDescent="0.15">
      <c r="A277" s="1">
        <v>273</v>
      </c>
      <c r="B277" s="1" t="s">
        <v>649</v>
      </c>
      <c r="C277" s="1" t="s">
        <v>26</v>
      </c>
      <c r="D277" s="1" t="s">
        <v>157</v>
      </c>
      <c r="E277" s="1" t="s">
        <v>595</v>
      </c>
      <c r="F277" s="1" t="s">
        <v>650</v>
      </c>
      <c r="G277" s="1" t="s">
        <v>939</v>
      </c>
      <c r="H277" s="1">
        <v>284</v>
      </c>
      <c r="I277" s="1" t="s">
        <v>7</v>
      </c>
      <c r="J277" s="3">
        <v>9.1743333333333332</v>
      </c>
      <c r="K277" s="3">
        <v>9.6330000000000009</v>
      </c>
      <c r="L277" s="3">
        <v>10.114666666666666</v>
      </c>
      <c r="M277" s="3">
        <v>10.620333333333333</v>
      </c>
      <c r="N277" s="3">
        <v>11.151333333333334</v>
      </c>
      <c r="O277" s="5">
        <f>N277*(1+$J$1)</f>
        <v>12.266466666666668</v>
      </c>
      <c r="P277" s="6">
        <f t="shared" ref="P277:P278" si="561">O277*(1+$L$1)</f>
        <v>12.879790000000002</v>
      </c>
      <c r="Q277" s="6">
        <f t="shared" si="492"/>
        <v>13.523779500000002</v>
      </c>
      <c r="R277" s="6">
        <f t="shared" ref="R277:U277" si="562">Q277*(1+$L$1)</f>
        <v>14.199968475000002</v>
      </c>
      <c r="S277" s="6">
        <f t="shared" si="562"/>
        <v>14.909966898750003</v>
      </c>
      <c r="T277" s="6">
        <f t="shared" si="562"/>
        <v>15.655465243687503</v>
      </c>
      <c r="U277" s="6">
        <f t="shared" si="562"/>
        <v>16.43823850587188</v>
      </c>
      <c r="V277" s="6">
        <f t="shared" si="488"/>
        <v>17.260150431165474</v>
      </c>
      <c r="W277" s="6">
        <f t="shared" si="489"/>
        <v>18.123157952723748</v>
      </c>
      <c r="X277" s="6">
        <f t="shared" si="490"/>
        <v>19.029315850359936</v>
      </c>
      <c r="Y277" s="6">
        <f t="shared" si="491"/>
        <v>19.980781642877933</v>
      </c>
      <c r="Z277" s="6">
        <f t="shared" si="541"/>
        <v>20.979820725021831</v>
      </c>
      <c r="AA277" s="3"/>
    </row>
    <row r="278" spans="1:27" ht="24" x14ac:dyDescent="0.15">
      <c r="A278" s="1">
        <v>274</v>
      </c>
      <c r="B278" s="1" t="s">
        <v>651</v>
      </c>
      <c r="C278" s="1" t="s">
        <v>55</v>
      </c>
      <c r="D278" s="1" t="s">
        <v>70</v>
      </c>
      <c r="E278" s="1" t="s">
        <v>71</v>
      </c>
      <c r="F278" s="1" t="s">
        <v>652</v>
      </c>
      <c r="G278" s="1" t="s">
        <v>939</v>
      </c>
      <c r="H278" s="1">
        <v>264</v>
      </c>
      <c r="I278" s="1" t="s">
        <v>7</v>
      </c>
      <c r="J278" s="3">
        <v>8.5626666666666669</v>
      </c>
      <c r="K278" s="3">
        <v>8.9906666666666677</v>
      </c>
      <c r="L278" s="3">
        <v>9.4496666666666673</v>
      </c>
      <c r="M278" s="5">
        <f>L278*(1+$J$1)</f>
        <v>10.394633333333335</v>
      </c>
      <c r="N278" s="6">
        <f t="shared" ref="N278" si="563">M278*(1+$L$1)</f>
        <v>10.914365000000002</v>
      </c>
      <c r="O278" s="6">
        <f t="shared" ref="O278" si="564">N278*(1+$L$1)</f>
        <v>11.460083250000002</v>
      </c>
      <c r="P278" s="6">
        <f t="shared" si="561"/>
        <v>12.033087412500002</v>
      </c>
      <c r="Q278" s="6">
        <f t="shared" si="492"/>
        <v>12.634741783125003</v>
      </c>
      <c r="R278" s="6">
        <f t="shared" ref="R278:U278" si="565">Q278*(1+$L$1)</f>
        <v>13.266478872281255</v>
      </c>
      <c r="S278" s="6">
        <f t="shared" si="565"/>
        <v>13.929802815895318</v>
      </c>
      <c r="T278" s="6">
        <f t="shared" si="565"/>
        <v>14.626292956690085</v>
      </c>
      <c r="U278" s="6">
        <f t="shared" si="565"/>
        <v>15.35760760452459</v>
      </c>
      <c r="V278" s="6">
        <f t="shared" si="488"/>
        <v>16.125487984750819</v>
      </c>
      <c r="W278" s="6">
        <f t="shared" si="489"/>
        <v>16.93176238398836</v>
      </c>
      <c r="X278" s="6">
        <f t="shared" si="490"/>
        <v>17.778350503187777</v>
      </c>
      <c r="Y278" s="6">
        <f t="shared" si="491"/>
        <v>18.667268028347166</v>
      </c>
      <c r="Z278" s="6">
        <f t="shared" si="541"/>
        <v>19.600631429764526</v>
      </c>
      <c r="AA278" s="3"/>
    </row>
    <row r="279" spans="1:27" ht="24" x14ac:dyDescent="0.15">
      <c r="A279" s="1">
        <v>275</v>
      </c>
      <c r="B279" s="1" t="s">
        <v>653</v>
      </c>
      <c r="C279" s="1" t="s">
        <v>26</v>
      </c>
      <c r="D279" s="1" t="s">
        <v>351</v>
      </c>
      <c r="E279" s="1" t="s">
        <v>654</v>
      </c>
      <c r="F279" s="1" t="s">
        <v>655</v>
      </c>
      <c r="G279" s="1" t="s">
        <v>939</v>
      </c>
      <c r="H279" s="1">
        <v>377</v>
      </c>
      <c r="I279" s="1" t="s">
        <v>7</v>
      </c>
      <c r="J279" s="3">
        <v>5.0153333333333334</v>
      </c>
      <c r="K279" s="3">
        <v>5.0153333333333334</v>
      </c>
      <c r="L279" s="3">
        <v>5.266</v>
      </c>
      <c r="M279" s="3">
        <v>5.266</v>
      </c>
      <c r="N279" s="3">
        <v>5.5289999999999999</v>
      </c>
      <c r="O279" s="5">
        <f>N279*(1+$J$1)</f>
        <v>6.0819000000000001</v>
      </c>
      <c r="P279" s="6">
        <f t="shared" ref="P279:P284" si="566">O279*(1+$L$1)</f>
        <v>6.3859950000000003</v>
      </c>
      <c r="Q279" s="6">
        <f t="shared" si="492"/>
        <v>6.7052947500000002</v>
      </c>
      <c r="R279" s="6">
        <f t="shared" ref="R279:U279" si="567">Q279*(1+$L$1)</f>
        <v>7.0405594875000004</v>
      </c>
      <c r="S279" s="6">
        <f t="shared" si="567"/>
        <v>7.3925874618750012</v>
      </c>
      <c r="T279" s="6">
        <f t="shared" si="567"/>
        <v>7.7622168349687515</v>
      </c>
      <c r="U279" s="6">
        <f t="shared" si="567"/>
        <v>8.1503276767171897</v>
      </c>
      <c r="V279" s="6">
        <f t="shared" si="488"/>
        <v>8.5578440605530499</v>
      </c>
      <c r="W279" s="6">
        <f t="shared" si="489"/>
        <v>8.9857362635807032</v>
      </c>
      <c r="X279" s="6">
        <f t="shared" si="490"/>
        <v>9.4350230767597392</v>
      </c>
      <c r="Y279" s="6">
        <f t="shared" si="491"/>
        <v>9.9067742305977262</v>
      </c>
      <c r="Z279" s="6">
        <f t="shared" si="541"/>
        <v>10.402112942127612</v>
      </c>
      <c r="AA279" s="3"/>
    </row>
    <row r="280" spans="1:27" x14ac:dyDescent="0.15">
      <c r="A280" s="1">
        <v>276</v>
      </c>
      <c r="B280" s="1" t="s">
        <v>656</v>
      </c>
      <c r="C280" s="1" t="s">
        <v>94</v>
      </c>
      <c r="D280" s="1" t="s">
        <v>85</v>
      </c>
      <c r="E280" s="1" t="s">
        <v>95</v>
      </c>
      <c r="F280" s="1" t="s">
        <v>657</v>
      </c>
      <c r="G280" s="1" t="s">
        <v>939</v>
      </c>
      <c r="H280" s="1">
        <v>28</v>
      </c>
      <c r="I280" s="1" t="s">
        <v>7</v>
      </c>
      <c r="J280" s="3">
        <v>15.290666666666668</v>
      </c>
      <c r="K280" s="5">
        <f t="shared" ref="K280:K281" si="568">J280*(1+$J$1)</f>
        <v>16.819733333333335</v>
      </c>
      <c r="L280" s="6">
        <f t="shared" ref="L280" si="569">K280*(1+$L$1)</f>
        <v>17.660720000000001</v>
      </c>
      <c r="M280" s="6">
        <f t="shared" ref="M280:M281" si="570">L280*(1+$L$1)</f>
        <v>18.543756000000002</v>
      </c>
      <c r="N280" s="6">
        <f t="shared" ref="N280:N284" si="571">M280*(1+$L$1)</f>
        <v>19.470943800000004</v>
      </c>
      <c r="O280" s="6">
        <f t="shared" ref="O280:O284" si="572">N280*(1+$L$1)</f>
        <v>20.444490990000006</v>
      </c>
      <c r="P280" s="6">
        <f t="shared" si="566"/>
        <v>21.466715539500008</v>
      </c>
      <c r="Q280" s="6">
        <f t="shared" si="492"/>
        <v>22.540051316475008</v>
      </c>
      <c r="R280" s="6">
        <f t="shared" ref="R280:U280" si="573">Q280*(1+$L$1)</f>
        <v>23.66705388229876</v>
      </c>
      <c r="S280" s="6">
        <f t="shared" si="573"/>
        <v>24.850406576413697</v>
      </c>
      <c r="T280" s="6">
        <f t="shared" si="573"/>
        <v>26.092926905234382</v>
      </c>
      <c r="U280" s="6">
        <f t="shared" si="573"/>
        <v>27.397573250496102</v>
      </c>
      <c r="V280" s="6">
        <f t="shared" si="488"/>
        <v>28.767451913020906</v>
      </c>
      <c r="W280" s="6">
        <f t="shared" si="489"/>
        <v>30.205824508671952</v>
      </c>
      <c r="X280" s="6">
        <f t="shared" si="490"/>
        <v>31.71611573410555</v>
      </c>
      <c r="Y280" s="6">
        <f t="shared" si="491"/>
        <v>33.301921520810829</v>
      </c>
      <c r="Z280" s="6">
        <f t="shared" si="541"/>
        <v>34.96701759685137</v>
      </c>
      <c r="AA280" s="3"/>
    </row>
    <row r="281" spans="1:27" ht="24" x14ac:dyDescent="0.15">
      <c r="A281" s="1">
        <v>277</v>
      </c>
      <c r="B281" s="1" t="s">
        <v>658</v>
      </c>
      <c r="C281" s="1" t="s">
        <v>94</v>
      </c>
      <c r="D281" s="1" t="s">
        <v>45</v>
      </c>
      <c r="E281" s="1" t="s">
        <v>104</v>
      </c>
      <c r="F281" s="1" t="s">
        <v>659</v>
      </c>
      <c r="G281" s="1" t="s">
        <v>939</v>
      </c>
      <c r="H281" s="1">
        <v>22</v>
      </c>
      <c r="I281" s="1" t="s">
        <v>7</v>
      </c>
      <c r="J281" s="3">
        <v>13.241666666666667</v>
      </c>
      <c r="K281" s="5">
        <f t="shared" si="568"/>
        <v>14.565833333333336</v>
      </c>
      <c r="L281" s="6">
        <f t="shared" ref="L281" si="574">K281*(1+$L$1)</f>
        <v>15.294125000000003</v>
      </c>
      <c r="M281" s="6">
        <f t="shared" si="570"/>
        <v>16.058831250000004</v>
      </c>
      <c r="N281" s="6">
        <f t="shared" si="571"/>
        <v>16.861772812500007</v>
      </c>
      <c r="O281" s="6">
        <f t="shared" si="572"/>
        <v>17.704861453125009</v>
      </c>
      <c r="P281" s="6">
        <f t="shared" si="566"/>
        <v>18.59010452578126</v>
      </c>
      <c r="Q281" s="6">
        <f t="shared" si="492"/>
        <v>19.519609752070323</v>
      </c>
      <c r="R281" s="6">
        <f t="shared" ref="R281:U281" si="575">Q281*(1+$L$1)</f>
        <v>20.495590239673842</v>
      </c>
      <c r="S281" s="6">
        <f t="shared" si="575"/>
        <v>21.520369751657533</v>
      </c>
      <c r="T281" s="6">
        <f t="shared" si="575"/>
        <v>22.596388239240412</v>
      </c>
      <c r="U281" s="6">
        <f t="shared" si="575"/>
        <v>23.726207651202433</v>
      </c>
      <c r="V281" s="6">
        <f t="shared" si="488"/>
        <v>24.912518033762556</v>
      </c>
      <c r="W281" s="6">
        <f t="shared" si="489"/>
        <v>26.158143935450685</v>
      </c>
      <c r="X281" s="6">
        <f t="shared" si="490"/>
        <v>27.466051132223221</v>
      </c>
      <c r="Y281" s="6">
        <f t="shared" si="491"/>
        <v>28.839353688834382</v>
      </c>
      <c r="Z281" s="6">
        <f t="shared" si="541"/>
        <v>30.281321373276104</v>
      </c>
      <c r="AA281" s="3"/>
    </row>
    <row r="282" spans="1:27" x14ac:dyDescent="0.15">
      <c r="A282" s="1">
        <v>278</v>
      </c>
      <c r="B282" s="1" t="s">
        <v>660</v>
      </c>
      <c r="C282" s="1" t="s">
        <v>44</v>
      </c>
      <c r="D282" s="1" t="s">
        <v>45</v>
      </c>
      <c r="E282" s="1" t="s">
        <v>46</v>
      </c>
      <c r="F282" s="1" t="s">
        <v>661</v>
      </c>
      <c r="G282" s="1" t="s">
        <v>939</v>
      </c>
      <c r="H282" s="1">
        <v>49</v>
      </c>
      <c r="I282" s="1" t="s">
        <v>7</v>
      </c>
      <c r="J282" s="3">
        <v>19.877666666666666</v>
      </c>
      <c r="K282" s="3">
        <v>20.871666666666666</v>
      </c>
      <c r="L282" s="5">
        <f t="shared" ref="L282" si="576">K282*(1+$J$1)</f>
        <v>22.958833333333335</v>
      </c>
      <c r="M282" s="6">
        <f t="shared" ref="M282:M283" si="577">L282*(1+$L$1)</f>
        <v>24.106775000000003</v>
      </c>
      <c r="N282" s="6">
        <f t="shared" si="571"/>
        <v>25.312113750000005</v>
      </c>
      <c r="O282" s="6">
        <f t="shared" si="572"/>
        <v>26.577719437500008</v>
      </c>
      <c r="P282" s="6">
        <f t="shared" si="566"/>
        <v>27.906605409375011</v>
      </c>
      <c r="Q282" s="6">
        <f t="shared" si="492"/>
        <v>29.301935679843762</v>
      </c>
      <c r="R282" s="6">
        <f t="shared" ref="R282:U282" si="578">Q282*(1+$L$1)</f>
        <v>30.767032463835953</v>
      </c>
      <c r="S282" s="6">
        <f t="shared" si="578"/>
        <v>32.305384087027754</v>
      </c>
      <c r="T282" s="6">
        <f t="shared" si="578"/>
        <v>33.920653291379146</v>
      </c>
      <c r="U282" s="6">
        <f t="shared" si="578"/>
        <v>35.616685955948107</v>
      </c>
      <c r="V282" s="6">
        <f t="shared" si="488"/>
        <v>37.397520253745512</v>
      </c>
      <c r="W282" s="6">
        <f t="shared" si="489"/>
        <v>39.26739626643279</v>
      </c>
      <c r="X282" s="6">
        <f t="shared" si="490"/>
        <v>41.230766079754432</v>
      </c>
      <c r="Y282" s="6">
        <f t="shared" si="491"/>
        <v>43.292304383742156</v>
      </c>
      <c r="Z282" s="6">
        <f t="shared" si="541"/>
        <v>45.456919602929268</v>
      </c>
      <c r="AA282" s="3"/>
    </row>
    <row r="283" spans="1:27" x14ac:dyDescent="0.15">
      <c r="A283" s="1">
        <v>279</v>
      </c>
      <c r="B283" s="1" t="s">
        <v>662</v>
      </c>
      <c r="C283" s="1" t="s">
        <v>94</v>
      </c>
      <c r="D283" s="1" t="s">
        <v>45</v>
      </c>
      <c r="E283" s="1" t="s">
        <v>104</v>
      </c>
      <c r="F283" s="1" t="s">
        <v>663</v>
      </c>
      <c r="G283" s="1" t="s">
        <v>939</v>
      </c>
      <c r="H283" s="1">
        <v>22</v>
      </c>
      <c r="I283" s="1" t="s">
        <v>7</v>
      </c>
      <c r="J283" s="3">
        <v>13.241666666666667</v>
      </c>
      <c r="K283" s="5">
        <f t="shared" ref="K283" si="579">J283*(1+$J$1)</f>
        <v>14.565833333333336</v>
      </c>
      <c r="L283" s="6">
        <f t="shared" ref="L283" si="580">K283*(1+$L$1)</f>
        <v>15.294125000000003</v>
      </c>
      <c r="M283" s="6">
        <f t="shared" si="577"/>
        <v>16.058831250000004</v>
      </c>
      <c r="N283" s="6">
        <f t="shared" si="571"/>
        <v>16.861772812500007</v>
      </c>
      <c r="O283" s="6">
        <f t="shared" si="572"/>
        <v>17.704861453125009</v>
      </c>
      <c r="P283" s="6">
        <f t="shared" si="566"/>
        <v>18.59010452578126</v>
      </c>
      <c r="Q283" s="6">
        <f t="shared" si="492"/>
        <v>19.519609752070323</v>
      </c>
      <c r="R283" s="6">
        <f t="shared" ref="R283:U283" si="581">Q283*(1+$L$1)</f>
        <v>20.495590239673842</v>
      </c>
      <c r="S283" s="6">
        <f t="shared" si="581"/>
        <v>21.520369751657533</v>
      </c>
      <c r="T283" s="6">
        <f t="shared" si="581"/>
        <v>22.596388239240412</v>
      </c>
      <c r="U283" s="6">
        <f t="shared" si="581"/>
        <v>23.726207651202433</v>
      </c>
      <c r="V283" s="6">
        <f t="shared" si="488"/>
        <v>24.912518033762556</v>
      </c>
      <c r="W283" s="6">
        <f t="shared" si="489"/>
        <v>26.158143935450685</v>
      </c>
      <c r="X283" s="6">
        <f t="shared" si="490"/>
        <v>27.466051132223221</v>
      </c>
      <c r="Y283" s="6">
        <f t="shared" si="491"/>
        <v>28.839353688834382</v>
      </c>
      <c r="Z283" s="6">
        <f t="shared" si="541"/>
        <v>30.281321373276104</v>
      </c>
      <c r="AA283" s="3"/>
    </row>
    <row r="284" spans="1:27" x14ac:dyDescent="0.15">
      <c r="A284" s="1">
        <v>280</v>
      </c>
      <c r="B284" s="1" t="s">
        <v>664</v>
      </c>
      <c r="C284" s="1" t="s">
        <v>44</v>
      </c>
      <c r="D284" s="1" t="s">
        <v>45</v>
      </c>
      <c r="E284" s="1" t="s">
        <v>46</v>
      </c>
      <c r="F284" s="1" t="s">
        <v>665</v>
      </c>
      <c r="G284" s="1" t="s">
        <v>939</v>
      </c>
      <c r="H284" s="1">
        <v>28</v>
      </c>
      <c r="I284" s="1" t="s">
        <v>7</v>
      </c>
      <c r="J284" s="3">
        <v>15.290666666666668</v>
      </c>
      <c r="K284" s="3">
        <v>16.819666666666667</v>
      </c>
      <c r="L284" s="5">
        <f t="shared" ref="L284" si="582">K284*(1+$J$1)</f>
        <v>18.501633333333334</v>
      </c>
      <c r="M284" s="6">
        <f t="shared" ref="M284" si="583">L284*(1+$L$1)</f>
        <v>19.426715000000002</v>
      </c>
      <c r="N284" s="6">
        <f t="shared" si="571"/>
        <v>20.398050750000003</v>
      </c>
      <c r="O284" s="6">
        <f t="shared" si="572"/>
        <v>21.417953287500005</v>
      </c>
      <c r="P284" s="6">
        <f t="shared" si="566"/>
        <v>22.488850951875005</v>
      </c>
      <c r="Q284" s="6">
        <f t="shared" si="492"/>
        <v>23.613293499468757</v>
      </c>
      <c r="R284" s="6">
        <f t="shared" ref="R284:U284" si="584">Q284*(1+$L$1)</f>
        <v>24.793958174442196</v>
      </c>
      <c r="S284" s="6">
        <f t="shared" si="584"/>
        <v>26.033656083164306</v>
      </c>
      <c r="T284" s="6">
        <f t="shared" si="584"/>
        <v>27.335338887322521</v>
      </c>
      <c r="U284" s="6">
        <f t="shared" si="584"/>
        <v>28.702105831688648</v>
      </c>
      <c r="V284" s="6">
        <f t="shared" si="488"/>
        <v>30.137211123273083</v>
      </c>
      <c r="W284" s="6">
        <f t="shared" si="489"/>
        <v>31.644071679436738</v>
      </c>
      <c r="X284" s="6">
        <f t="shared" si="490"/>
        <v>33.226275263408574</v>
      </c>
      <c r="Y284" s="6">
        <f t="shared" si="491"/>
        <v>34.887589026579008</v>
      </c>
      <c r="Z284" s="6">
        <f t="shared" si="541"/>
        <v>36.631968477907961</v>
      </c>
      <c r="AA284" s="3"/>
    </row>
    <row r="285" spans="1:27" x14ac:dyDescent="0.15">
      <c r="A285" s="1">
        <v>281</v>
      </c>
      <c r="B285" s="1" t="s">
        <v>666</v>
      </c>
      <c r="C285" s="1" t="s">
        <v>26</v>
      </c>
      <c r="D285" s="1" t="s">
        <v>157</v>
      </c>
      <c r="E285" s="1" t="s">
        <v>595</v>
      </c>
      <c r="F285" s="1" t="s">
        <v>667</v>
      </c>
      <c r="G285" s="1" t="s">
        <v>939</v>
      </c>
      <c r="H285" s="1">
        <v>248</v>
      </c>
      <c r="I285" s="1" t="s">
        <v>7</v>
      </c>
      <c r="J285" s="3">
        <v>9.0213333333333328</v>
      </c>
      <c r="K285" s="3">
        <v>9.2353333333333332</v>
      </c>
      <c r="L285" s="3">
        <v>9.2353333333333332</v>
      </c>
      <c r="M285" s="3">
        <v>9.5413333333333341</v>
      </c>
      <c r="N285" s="3">
        <v>9.5413333333333341</v>
      </c>
      <c r="O285" s="5">
        <f t="shared" ref="O285:O287" si="585">N285*(1+$J$1)</f>
        <v>10.495466666666669</v>
      </c>
      <c r="P285" s="6">
        <f t="shared" ref="P285" si="586">O285*(1+$L$1)</f>
        <v>11.020240000000003</v>
      </c>
      <c r="Q285" s="6">
        <f t="shared" si="492"/>
        <v>11.571252000000003</v>
      </c>
      <c r="R285" s="6">
        <f t="shared" ref="R285:U285" si="587">Q285*(1+$L$1)</f>
        <v>12.149814600000004</v>
      </c>
      <c r="S285" s="6">
        <f t="shared" si="587"/>
        <v>12.757305330000005</v>
      </c>
      <c r="T285" s="6">
        <f t="shared" si="587"/>
        <v>13.395170596500005</v>
      </c>
      <c r="U285" s="6">
        <f t="shared" si="587"/>
        <v>14.064929126325007</v>
      </c>
      <c r="V285" s="6">
        <f t="shared" si="488"/>
        <v>14.768175582641257</v>
      </c>
      <c r="W285" s="6">
        <f t="shared" si="489"/>
        <v>15.506584361773321</v>
      </c>
      <c r="X285" s="6">
        <f t="shared" si="490"/>
        <v>16.281913579861989</v>
      </c>
      <c r="Y285" s="6">
        <f t="shared" si="491"/>
        <v>17.096009258855091</v>
      </c>
      <c r="Z285" s="6">
        <f t="shared" si="541"/>
        <v>17.950809721797846</v>
      </c>
      <c r="AA285" s="3"/>
    </row>
    <row r="286" spans="1:27" x14ac:dyDescent="0.15">
      <c r="A286" s="1">
        <v>282</v>
      </c>
      <c r="B286" s="1" t="s">
        <v>179</v>
      </c>
      <c r="C286" s="1" t="s">
        <v>26</v>
      </c>
      <c r="D286" s="1" t="s">
        <v>45</v>
      </c>
      <c r="E286" s="1" t="s">
        <v>255</v>
      </c>
      <c r="F286" s="1" t="s">
        <v>668</v>
      </c>
      <c r="G286" s="1" t="s">
        <v>939</v>
      </c>
      <c r="H286" s="1">
        <v>21</v>
      </c>
      <c r="I286" s="1" t="s">
        <v>7</v>
      </c>
      <c r="J286" s="3">
        <v>16.789000000000001</v>
      </c>
      <c r="K286" s="3">
        <v>17.628333333333334</v>
      </c>
      <c r="L286" s="3">
        <v>17.628333333333334</v>
      </c>
      <c r="M286" s="3">
        <v>18.509666666666664</v>
      </c>
      <c r="N286" s="3">
        <v>18.509666666666664</v>
      </c>
      <c r="O286" s="5">
        <f t="shared" si="585"/>
        <v>20.360633333333332</v>
      </c>
      <c r="P286" s="6">
        <f t="shared" ref="P286" si="588">O286*(1+$L$1)</f>
        <v>21.378665000000002</v>
      </c>
      <c r="Q286" s="6">
        <f t="shared" si="492"/>
        <v>22.447598250000002</v>
      </c>
      <c r="R286" s="6">
        <f t="shared" ref="R286:U286" si="589">Q286*(1+$L$1)</f>
        <v>23.569978162500004</v>
      </c>
      <c r="S286" s="6">
        <f t="shared" si="589"/>
        <v>24.748477070625004</v>
      </c>
      <c r="T286" s="6">
        <f t="shared" si="589"/>
        <v>25.985900924156255</v>
      </c>
      <c r="U286" s="6">
        <f t="shared" si="589"/>
        <v>27.285195970364068</v>
      </c>
      <c r="V286" s="6">
        <f t="shared" si="488"/>
        <v>28.649455768882273</v>
      </c>
      <c r="W286" s="6">
        <f t="shared" si="489"/>
        <v>30.081928557326389</v>
      </c>
      <c r="X286" s="6">
        <f t="shared" si="490"/>
        <v>31.586024985192712</v>
      </c>
      <c r="Y286" s="6">
        <f t="shared" si="491"/>
        <v>33.165326234452351</v>
      </c>
      <c r="Z286" s="6">
        <f t="shared" si="541"/>
        <v>34.823592546174972</v>
      </c>
      <c r="AA286" s="3"/>
    </row>
    <row r="287" spans="1:27" x14ac:dyDescent="0.15">
      <c r="A287" s="1">
        <v>283</v>
      </c>
      <c r="B287" s="1" t="s">
        <v>669</v>
      </c>
      <c r="C287" s="1" t="s">
        <v>26</v>
      </c>
      <c r="D287" s="1" t="s">
        <v>164</v>
      </c>
      <c r="E287" s="1" t="s">
        <v>177</v>
      </c>
      <c r="F287" s="1" t="s">
        <v>670</v>
      </c>
      <c r="G287" s="1" t="s">
        <v>939</v>
      </c>
      <c r="H287" s="1">
        <v>234</v>
      </c>
      <c r="I287" s="1" t="s">
        <v>7</v>
      </c>
      <c r="J287" s="3">
        <v>8.5626666666666669</v>
      </c>
      <c r="K287" s="3">
        <v>8.5626666666666669</v>
      </c>
      <c r="L287" s="3">
        <v>8.9906666666666677</v>
      </c>
      <c r="M287" s="3">
        <v>8.9906666666666677</v>
      </c>
      <c r="N287" s="3">
        <v>9.4403333333333332</v>
      </c>
      <c r="O287" s="5">
        <f t="shared" si="585"/>
        <v>10.384366666666667</v>
      </c>
      <c r="P287" s="6">
        <f t="shared" ref="P287" si="590">O287*(1+$L$1)</f>
        <v>10.903585000000001</v>
      </c>
      <c r="Q287" s="6">
        <f t="shared" si="492"/>
        <v>11.448764250000002</v>
      </c>
      <c r="R287" s="6">
        <f t="shared" ref="R287:U287" si="591">Q287*(1+$L$1)</f>
        <v>12.021202462500002</v>
      </c>
      <c r="S287" s="6">
        <f t="shared" si="591"/>
        <v>12.622262585625002</v>
      </c>
      <c r="T287" s="6">
        <f t="shared" si="591"/>
        <v>13.253375714906253</v>
      </c>
      <c r="U287" s="6">
        <f t="shared" si="591"/>
        <v>13.916044500651566</v>
      </c>
      <c r="V287" s="6">
        <f t="shared" si="488"/>
        <v>14.611846725684146</v>
      </c>
      <c r="W287" s="6">
        <f t="shared" si="489"/>
        <v>15.342439061968353</v>
      </c>
      <c r="X287" s="6">
        <f t="shared" si="490"/>
        <v>16.10956101506677</v>
      </c>
      <c r="Y287" s="6">
        <f t="shared" si="491"/>
        <v>16.91503906582011</v>
      </c>
      <c r="Z287" s="6">
        <f t="shared" si="541"/>
        <v>17.760791019111117</v>
      </c>
      <c r="AA287" s="3"/>
    </row>
    <row r="288" spans="1:27" x14ac:dyDescent="0.15">
      <c r="A288" s="1">
        <v>284</v>
      </c>
      <c r="B288" s="1" t="s">
        <v>671</v>
      </c>
      <c r="C288" s="1" t="s">
        <v>94</v>
      </c>
      <c r="D288" s="1" t="s">
        <v>85</v>
      </c>
      <c r="E288" s="1" t="s">
        <v>95</v>
      </c>
      <c r="F288" s="1" t="s">
        <v>672</v>
      </c>
      <c r="G288" s="1" t="s">
        <v>939</v>
      </c>
      <c r="H288" s="1">
        <v>66</v>
      </c>
      <c r="I288" s="1" t="s">
        <v>7</v>
      </c>
      <c r="J288" s="3">
        <v>3.5166666666666666</v>
      </c>
      <c r="K288" s="5">
        <f t="shared" ref="K288" si="592">J288*(1+$J$1)</f>
        <v>3.8683333333333336</v>
      </c>
      <c r="L288" s="6">
        <f t="shared" ref="L288" si="593">K288*(1+$L$1)</f>
        <v>4.0617500000000009</v>
      </c>
      <c r="M288" s="6">
        <f t="shared" ref="M288" si="594">L288*(1+$L$1)</f>
        <v>4.2648375000000014</v>
      </c>
      <c r="N288" s="6">
        <f t="shared" ref="N288:N289" si="595">M288*(1+$L$1)</f>
        <v>4.4780793750000019</v>
      </c>
      <c r="O288" s="6">
        <f t="shared" ref="O288:O294" si="596">N288*(1+$L$1)</f>
        <v>4.701983343750002</v>
      </c>
      <c r="P288" s="6">
        <f t="shared" ref="P288:P294" si="597">O288*(1+$L$1)</f>
        <v>4.9370825109375023</v>
      </c>
      <c r="Q288" s="6">
        <f t="shared" si="492"/>
        <v>5.1839366364843773</v>
      </c>
      <c r="R288" s="6">
        <f t="shared" ref="R288:U288" si="598">Q288*(1+$L$1)</f>
        <v>5.4431334683085968</v>
      </c>
      <c r="S288" s="6">
        <f t="shared" si="598"/>
        <v>5.7152901417240267</v>
      </c>
      <c r="T288" s="6">
        <f t="shared" si="598"/>
        <v>6.0010546488102285</v>
      </c>
      <c r="U288" s="6">
        <f t="shared" si="598"/>
        <v>6.3011073812507403</v>
      </c>
      <c r="V288" s="6">
        <f t="shared" si="488"/>
        <v>6.6161627503132774</v>
      </c>
      <c r="W288" s="6">
        <f t="shared" si="489"/>
        <v>6.9469708878289413</v>
      </c>
      <c r="X288" s="6">
        <f t="shared" si="490"/>
        <v>7.294319432220389</v>
      </c>
      <c r="Y288" s="6">
        <f t="shared" si="491"/>
        <v>7.6590354038314086</v>
      </c>
      <c r="Z288" s="6">
        <f t="shared" si="541"/>
        <v>8.0419871740229798</v>
      </c>
      <c r="AA288" s="3"/>
    </row>
    <row r="289" spans="1:27" x14ac:dyDescent="0.15">
      <c r="A289" s="1">
        <v>285</v>
      </c>
      <c r="B289" s="1" t="s">
        <v>673</v>
      </c>
      <c r="C289" s="1" t="s">
        <v>44</v>
      </c>
      <c r="D289" s="1" t="s">
        <v>45</v>
      </c>
      <c r="E289" s="1" t="s">
        <v>46</v>
      </c>
      <c r="F289" s="1" t="s">
        <v>674</v>
      </c>
      <c r="G289" s="1" t="s">
        <v>939</v>
      </c>
      <c r="H289" s="1">
        <v>93</v>
      </c>
      <c r="I289" s="1" t="s">
        <v>7</v>
      </c>
      <c r="J289" s="3">
        <v>8.0733333333333324</v>
      </c>
      <c r="K289" s="3">
        <v>8.4770000000000003</v>
      </c>
      <c r="L289" s="5">
        <f t="shared" ref="L289" si="599">K289*(1+$J$1)</f>
        <v>9.3247000000000018</v>
      </c>
      <c r="M289" s="6">
        <f t="shared" ref="M289" si="600">L289*(1+$L$1)</f>
        <v>9.7909350000000028</v>
      </c>
      <c r="N289" s="6">
        <f t="shared" si="595"/>
        <v>10.280481750000003</v>
      </c>
      <c r="O289" s="6">
        <f t="shared" si="596"/>
        <v>10.794505837500004</v>
      </c>
      <c r="P289" s="6">
        <f t="shared" si="597"/>
        <v>11.334231129375006</v>
      </c>
      <c r="Q289" s="6">
        <f t="shared" si="492"/>
        <v>11.900942685843756</v>
      </c>
      <c r="R289" s="6">
        <f t="shared" ref="R289:U289" si="601">Q289*(1+$L$1)</f>
        <v>12.495989820135945</v>
      </c>
      <c r="S289" s="6">
        <f t="shared" si="601"/>
        <v>13.120789311142742</v>
      </c>
      <c r="T289" s="6">
        <f t="shared" si="601"/>
        <v>13.77682877669988</v>
      </c>
      <c r="U289" s="6">
        <f t="shared" si="601"/>
        <v>14.465670215534875</v>
      </c>
      <c r="V289" s="6">
        <f t="shared" si="488"/>
        <v>15.188953726311619</v>
      </c>
      <c r="W289" s="6">
        <f t="shared" si="489"/>
        <v>15.9484014126272</v>
      </c>
      <c r="X289" s="6">
        <f t="shared" si="490"/>
        <v>16.74582148325856</v>
      </c>
      <c r="Y289" s="6">
        <f t="shared" si="491"/>
        <v>17.58311255742149</v>
      </c>
      <c r="Z289" s="6">
        <f t="shared" si="541"/>
        <v>18.462268185292565</v>
      </c>
      <c r="AA289" s="3"/>
    </row>
    <row r="290" spans="1:27" x14ac:dyDescent="0.15">
      <c r="A290" s="1">
        <v>286</v>
      </c>
      <c r="B290" s="1" t="s">
        <v>675</v>
      </c>
      <c r="C290" s="1" t="s">
        <v>55</v>
      </c>
      <c r="D290" s="1" t="s">
        <v>45</v>
      </c>
      <c r="E290" s="1" t="s">
        <v>65</v>
      </c>
      <c r="F290" s="1" t="s">
        <v>676</v>
      </c>
      <c r="G290" s="1" t="s">
        <v>939</v>
      </c>
      <c r="H290" s="1">
        <v>184</v>
      </c>
      <c r="I290" s="1" t="s">
        <v>7</v>
      </c>
      <c r="J290" s="3">
        <v>9.1743333333333332</v>
      </c>
      <c r="K290" s="3">
        <v>9.6330000000000009</v>
      </c>
      <c r="L290" s="3">
        <v>10.114666666666666</v>
      </c>
      <c r="M290" s="5">
        <f>L290*(1+$J$1)</f>
        <v>11.126133333333334</v>
      </c>
      <c r="N290" s="6">
        <f t="shared" ref="N290:N293" si="602">M290*(1+$L$1)</f>
        <v>11.682440000000001</v>
      </c>
      <c r="O290" s="6">
        <f t="shared" si="596"/>
        <v>12.266562000000002</v>
      </c>
      <c r="P290" s="6">
        <f t="shared" si="597"/>
        <v>12.879890100000003</v>
      </c>
      <c r="Q290" s="6">
        <f t="shared" si="492"/>
        <v>13.523884605000003</v>
      </c>
      <c r="R290" s="6">
        <f t="shared" ref="R290:U290" si="603">Q290*(1+$L$1)</f>
        <v>14.200078835250004</v>
      </c>
      <c r="S290" s="6">
        <f t="shared" si="603"/>
        <v>14.910082777012505</v>
      </c>
      <c r="T290" s="6">
        <f t="shared" si="603"/>
        <v>15.655586915863131</v>
      </c>
      <c r="U290" s="6">
        <f t="shared" si="603"/>
        <v>16.438366261656288</v>
      </c>
      <c r="V290" s="6">
        <f t="shared" si="488"/>
        <v>17.260284574739103</v>
      </c>
      <c r="W290" s="6">
        <f t="shared" si="489"/>
        <v>18.123298803476057</v>
      </c>
      <c r="X290" s="6">
        <f t="shared" si="490"/>
        <v>19.02946374364986</v>
      </c>
      <c r="Y290" s="6">
        <f t="shared" si="491"/>
        <v>19.980936930832353</v>
      </c>
      <c r="Z290" s="6">
        <f t="shared" si="541"/>
        <v>20.97998377737397</v>
      </c>
      <c r="AA290" s="3"/>
    </row>
    <row r="291" spans="1:27" x14ac:dyDescent="0.15">
      <c r="A291" s="1">
        <v>287</v>
      </c>
      <c r="B291" s="1" t="s">
        <v>677</v>
      </c>
      <c r="C291" s="1" t="s">
        <v>94</v>
      </c>
      <c r="D291" s="1" t="s">
        <v>45</v>
      </c>
      <c r="E291" s="1" t="s">
        <v>104</v>
      </c>
      <c r="F291" s="1" t="s">
        <v>678</v>
      </c>
      <c r="G291" s="1" t="s">
        <v>939</v>
      </c>
      <c r="H291" s="1">
        <v>31</v>
      </c>
      <c r="I291" s="1" t="s">
        <v>7</v>
      </c>
      <c r="J291" s="3">
        <v>21.40666666666667</v>
      </c>
      <c r="K291" s="5">
        <f t="shared" ref="K291" si="604">J291*(1+$J$1)</f>
        <v>23.547333333333338</v>
      </c>
      <c r="L291" s="6">
        <f t="shared" ref="L291" si="605">K291*(1+$L$1)</f>
        <v>24.724700000000006</v>
      </c>
      <c r="M291" s="6">
        <f t="shared" ref="M291:M293" si="606">L291*(1+$L$1)</f>
        <v>25.960935000000006</v>
      </c>
      <c r="N291" s="6">
        <f t="shared" si="602"/>
        <v>27.258981750000007</v>
      </c>
      <c r="O291" s="6">
        <f t="shared" si="596"/>
        <v>28.62193083750001</v>
      </c>
      <c r="P291" s="6">
        <f t="shared" si="597"/>
        <v>30.05302737937501</v>
      </c>
      <c r="Q291" s="6">
        <f t="shared" si="492"/>
        <v>31.555678748343762</v>
      </c>
      <c r="R291" s="6">
        <f t="shared" ref="R291:U291" si="607">Q291*(1+$L$1)</f>
        <v>33.133462685760954</v>
      </c>
      <c r="S291" s="6">
        <f t="shared" si="607"/>
        <v>34.790135820049002</v>
      </c>
      <c r="T291" s="6">
        <f t="shared" si="607"/>
        <v>36.529642611051457</v>
      </c>
      <c r="U291" s="6">
        <f t="shared" si="607"/>
        <v>38.356124741604035</v>
      </c>
      <c r="V291" s="6">
        <f t="shared" si="488"/>
        <v>40.273930978684241</v>
      </c>
      <c r="W291" s="6">
        <f t="shared" si="489"/>
        <v>42.287627527618454</v>
      </c>
      <c r="X291" s="6">
        <f t="shared" si="490"/>
        <v>44.402008903999381</v>
      </c>
      <c r="Y291" s="6">
        <f t="shared" si="491"/>
        <v>46.622109349199349</v>
      </c>
      <c r="Z291" s="6">
        <f t="shared" si="541"/>
        <v>48.953214816659319</v>
      </c>
      <c r="AA291" s="3"/>
    </row>
    <row r="292" spans="1:27" x14ac:dyDescent="0.15">
      <c r="A292" s="1">
        <v>288</v>
      </c>
      <c r="B292" s="1" t="s">
        <v>679</v>
      </c>
      <c r="C292" s="1" t="s">
        <v>94</v>
      </c>
      <c r="D292" s="1" t="s">
        <v>85</v>
      </c>
      <c r="E292" s="1" t="s">
        <v>95</v>
      </c>
      <c r="F292" s="1" t="s">
        <v>680</v>
      </c>
      <c r="G292" s="1" t="s">
        <v>939</v>
      </c>
      <c r="H292" s="1">
        <v>24</v>
      </c>
      <c r="I292" s="1" t="s">
        <v>7</v>
      </c>
      <c r="J292" s="3">
        <v>22.93566666666667</v>
      </c>
      <c r="K292" s="5">
        <f t="shared" ref="K292" si="608">J292*(1+$J$1)</f>
        <v>25.22923333333334</v>
      </c>
      <c r="L292" s="6">
        <f t="shared" ref="L292" si="609">K292*(1+$L$1)</f>
        <v>26.490695000000009</v>
      </c>
      <c r="M292" s="6">
        <f t="shared" si="606"/>
        <v>27.815229750000011</v>
      </c>
      <c r="N292" s="6">
        <f t="shared" si="602"/>
        <v>29.205991237500012</v>
      </c>
      <c r="O292" s="6">
        <f t="shared" si="596"/>
        <v>30.666290799375012</v>
      </c>
      <c r="P292" s="6">
        <f t="shared" si="597"/>
        <v>32.199605339343762</v>
      </c>
      <c r="Q292" s="6">
        <f t="shared" si="492"/>
        <v>33.809585606310954</v>
      </c>
      <c r="R292" s="6">
        <f t="shared" ref="R292:U292" si="610">Q292*(1+$L$1)</f>
        <v>35.500064886626504</v>
      </c>
      <c r="S292" s="6">
        <f t="shared" si="610"/>
        <v>37.275068130957834</v>
      </c>
      <c r="T292" s="6">
        <f t="shared" si="610"/>
        <v>39.138821537505727</v>
      </c>
      <c r="U292" s="6">
        <f t="shared" si="610"/>
        <v>41.095762614381016</v>
      </c>
      <c r="V292" s="6">
        <f t="shared" si="488"/>
        <v>43.15055074510007</v>
      </c>
      <c r="W292" s="6">
        <f t="shared" si="489"/>
        <v>45.308078282355076</v>
      </c>
      <c r="X292" s="6">
        <f t="shared" si="490"/>
        <v>47.573482196472831</v>
      </c>
      <c r="Y292" s="6">
        <f t="shared" si="491"/>
        <v>49.952156306296473</v>
      </c>
      <c r="Z292" s="6">
        <f t="shared" si="541"/>
        <v>52.449764121611302</v>
      </c>
      <c r="AA292" s="3"/>
    </row>
    <row r="293" spans="1:27" x14ac:dyDescent="0.15">
      <c r="A293" s="1">
        <v>289</v>
      </c>
      <c r="B293" s="1" t="s">
        <v>681</v>
      </c>
      <c r="C293" s="1" t="s">
        <v>94</v>
      </c>
      <c r="D293" s="1" t="s">
        <v>85</v>
      </c>
      <c r="E293" s="1" t="s">
        <v>95</v>
      </c>
      <c r="F293" s="1" t="s">
        <v>682</v>
      </c>
      <c r="G293" s="1" t="s">
        <v>939</v>
      </c>
      <c r="H293" s="1">
        <v>20</v>
      </c>
      <c r="I293" s="1" t="s">
        <v>7</v>
      </c>
      <c r="J293" s="3">
        <v>24.46466666666667</v>
      </c>
      <c r="K293" s="5">
        <f t="shared" ref="K293" si="611">J293*(1+$J$1)</f>
        <v>26.911133333333339</v>
      </c>
      <c r="L293" s="6">
        <f t="shared" ref="L293" si="612">K293*(1+$L$1)</f>
        <v>28.256690000000006</v>
      </c>
      <c r="M293" s="6">
        <f t="shared" si="606"/>
        <v>29.669524500000009</v>
      </c>
      <c r="N293" s="6">
        <f t="shared" si="602"/>
        <v>31.153000725000009</v>
      </c>
      <c r="O293" s="6">
        <f t="shared" si="596"/>
        <v>32.710650761250008</v>
      </c>
      <c r="P293" s="6">
        <f t="shared" si="597"/>
        <v>34.346183299312507</v>
      </c>
      <c r="Q293" s="6">
        <f t="shared" si="492"/>
        <v>36.063492464278134</v>
      </c>
      <c r="R293" s="6">
        <f t="shared" ref="R293:U293" si="613">Q293*(1+$L$1)</f>
        <v>37.86666708749204</v>
      </c>
      <c r="S293" s="6">
        <f t="shared" si="613"/>
        <v>39.760000441866644</v>
      </c>
      <c r="T293" s="6">
        <f t="shared" si="613"/>
        <v>41.748000463959976</v>
      </c>
      <c r="U293" s="6">
        <f t="shared" si="613"/>
        <v>43.835400487157976</v>
      </c>
      <c r="V293" s="6">
        <f t="shared" si="488"/>
        <v>46.027170511515877</v>
      </c>
      <c r="W293" s="6">
        <f t="shared" si="489"/>
        <v>48.32852903709167</v>
      </c>
      <c r="X293" s="6">
        <f t="shared" si="490"/>
        <v>50.744955488946253</v>
      </c>
      <c r="Y293" s="6">
        <f t="shared" si="491"/>
        <v>53.282203263393569</v>
      </c>
      <c r="Z293" s="6">
        <f t="shared" si="541"/>
        <v>55.94631342656325</v>
      </c>
      <c r="AA293" s="3"/>
    </row>
    <row r="294" spans="1:27" x14ac:dyDescent="0.15">
      <c r="A294" s="1">
        <v>290</v>
      </c>
      <c r="B294" s="1" t="s">
        <v>683</v>
      </c>
      <c r="C294" s="1" t="s">
        <v>55</v>
      </c>
      <c r="D294" s="1" t="s">
        <v>45</v>
      </c>
      <c r="E294" s="1" t="s">
        <v>65</v>
      </c>
      <c r="F294" s="1" t="s">
        <v>684</v>
      </c>
      <c r="G294" s="1" t="s">
        <v>939</v>
      </c>
      <c r="H294" s="1">
        <v>151</v>
      </c>
      <c r="I294" s="1" t="s">
        <v>7</v>
      </c>
      <c r="J294" s="3">
        <v>10.703333333333335</v>
      </c>
      <c r="K294" s="3">
        <v>11.238666666666667</v>
      </c>
      <c r="L294" s="3">
        <v>11.800666666666666</v>
      </c>
      <c r="M294" s="5">
        <f>L294*(1+$J$1)</f>
        <v>12.980733333333333</v>
      </c>
      <c r="N294" s="6">
        <f t="shared" ref="N294" si="614">M294*(1+$L$1)</f>
        <v>13.629770000000001</v>
      </c>
      <c r="O294" s="6">
        <f t="shared" si="596"/>
        <v>14.311258500000001</v>
      </c>
      <c r="P294" s="6">
        <f t="shared" si="597"/>
        <v>15.026821425000001</v>
      </c>
      <c r="Q294" s="6">
        <f t="shared" si="492"/>
        <v>15.778162496250003</v>
      </c>
      <c r="R294" s="6">
        <f t="shared" ref="R294:U294" si="615">Q294*(1+$L$1)</f>
        <v>16.567070621062502</v>
      </c>
      <c r="S294" s="6">
        <f t="shared" si="615"/>
        <v>17.395424152115627</v>
      </c>
      <c r="T294" s="6">
        <f t="shared" si="615"/>
        <v>18.26519535972141</v>
      </c>
      <c r="U294" s="6">
        <f t="shared" si="615"/>
        <v>19.178455127707483</v>
      </c>
      <c r="V294" s="6">
        <f t="shared" si="488"/>
        <v>20.137377884092857</v>
      </c>
      <c r="W294" s="6">
        <f t="shared" si="489"/>
        <v>21.1442467782975</v>
      </c>
      <c r="X294" s="6">
        <f t="shared" si="490"/>
        <v>22.201459117212377</v>
      </c>
      <c r="Y294" s="6">
        <f t="shared" si="491"/>
        <v>23.311532073072996</v>
      </c>
      <c r="Z294" s="6">
        <f t="shared" si="541"/>
        <v>24.477108676726647</v>
      </c>
      <c r="AA294" s="3"/>
    </row>
    <row r="295" spans="1:27" x14ac:dyDescent="0.15">
      <c r="A295" s="1">
        <v>291</v>
      </c>
      <c r="B295" s="1" t="s">
        <v>685</v>
      </c>
      <c r="C295" s="1" t="s">
        <v>10</v>
      </c>
      <c r="D295" s="1" t="s">
        <v>157</v>
      </c>
      <c r="E295" s="1" t="s">
        <v>686</v>
      </c>
      <c r="F295" s="1" t="s">
        <v>687</v>
      </c>
      <c r="G295" s="1" t="s">
        <v>939</v>
      </c>
      <c r="H295" s="1">
        <v>57</v>
      </c>
      <c r="I295" s="1" t="s">
        <v>7</v>
      </c>
      <c r="J295" s="3">
        <v>15.290666666666668</v>
      </c>
      <c r="K295" s="3">
        <v>15.290666666666668</v>
      </c>
      <c r="L295" s="3">
        <v>16.055</v>
      </c>
      <c r="M295" s="3">
        <v>16.055</v>
      </c>
      <c r="N295" s="3">
        <v>16.857666666666667</v>
      </c>
      <c r="O295" s="3">
        <v>16.857666666666667</v>
      </c>
      <c r="P295" s="5">
        <f>O295*(1+$J$1)</f>
        <v>18.543433333333336</v>
      </c>
      <c r="Q295" s="6">
        <f t="shared" ref="Q295:U310" si="616">P295*(1+$L$1)</f>
        <v>19.470605000000003</v>
      </c>
      <c r="R295" s="6">
        <f t="shared" si="616"/>
        <v>20.444135250000002</v>
      </c>
      <c r="S295" s="6">
        <f t="shared" si="616"/>
        <v>21.466342012500004</v>
      </c>
      <c r="T295" s="6">
        <f t="shared" si="616"/>
        <v>22.539659113125005</v>
      </c>
      <c r="U295" s="6">
        <f t="shared" si="616"/>
        <v>23.666642068781258</v>
      </c>
      <c r="V295" s="6">
        <f t="shared" si="488"/>
        <v>24.849974172220321</v>
      </c>
      <c r="W295" s="6">
        <f t="shared" si="489"/>
        <v>26.092472880831338</v>
      </c>
      <c r="X295" s="6">
        <f t="shared" si="490"/>
        <v>27.397096524872907</v>
      </c>
      <c r="Y295" s="6">
        <f t="shared" si="491"/>
        <v>28.766951351116553</v>
      </c>
      <c r="Z295" s="6">
        <f t="shared" si="541"/>
        <v>30.205298918672383</v>
      </c>
      <c r="AA295" s="3"/>
    </row>
    <row r="296" spans="1:27" x14ac:dyDescent="0.15">
      <c r="A296" s="1">
        <v>292</v>
      </c>
      <c r="B296" s="1" t="s">
        <v>688</v>
      </c>
      <c r="C296" s="1" t="s">
        <v>40</v>
      </c>
      <c r="D296" s="1" t="s">
        <v>164</v>
      </c>
      <c r="E296" s="1" t="s">
        <v>689</v>
      </c>
      <c r="F296" s="1" t="s">
        <v>690</v>
      </c>
      <c r="G296" s="1" t="s">
        <v>939</v>
      </c>
      <c r="H296" s="1">
        <v>378</v>
      </c>
      <c r="I296" s="1" t="s">
        <v>7</v>
      </c>
      <c r="J296" s="3">
        <v>7.6453333333333342</v>
      </c>
      <c r="K296" s="3">
        <v>8.0276666666666667</v>
      </c>
      <c r="L296" s="3">
        <v>8.4290000000000003</v>
      </c>
      <c r="M296" s="3">
        <v>8.8503333333333334</v>
      </c>
      <c r="N296" s="5">
        <f t="shared" ref="N296:N297" si="617">M296*(1+$J$1)</f>
        <v>9.7353666666666676</v>
      </c>
      <c r="O296" s="6">
        <f t="shared" ref="O296:P301" si="618">N296*(1+$L$1)</f>
        <v>10.222135000000002</v>
      </c>
      <c r="P296" s="6">
        <f t="shared" si="618"/>
        <v>10.733241750000001</v>
      </c>
      <c r="Q296" s="6">
        <f t="shared" si="616"/>
        <v>11.269903837500001</v>
      </c>
      <c r="R296" s="6">
        <f t="shared" si="616"/>
        <v>11.833399029375002</v>
      </c>
      <c r="S296" s="6">
        <f t="shared" si="616"/>
        <v>12.425068980843752</v>
      </c>
      <c r="T296" s="6">
        <f t="shared" si="616"/>
        <v>13.04632242988594</v>
      </c>
      <c r="U296" s="6">
        <f t="shared" si="616"/>
        <v>13.698638551380238</v>
      </c>
      <c r="V296" s="6">
        <f t="shared" si="488"/>
        <v>14.383570478949251</v>
      </c>
      <c r="W296" s="6">
        <f t="shared" si="489"/>
        <v>15.102749002896713</v>
      </c>
      <c r="X296" s="6">
        <f t="shared" si="490"/>
        <v>15.85788645304155</v>
      </c>
      <c r="Y296" s="6">
        <f t="shared" si="491"/>
        <v>16.650780775693629</v>
      </c>
      <c r="Z296" s="6">
        <f t="shared" si="541"/>
        <v>17.48331981447831</v>
      </c>
      <c r="AA296" s="3"/>
    </row>
    <row r="297" spans="1:27" x14ac:dyDescent="0.15">
      <c r="A297" s="1">
        <v>293</v>
      </c>
      <c r="B297" s="1" t="s">
        <v>691</v>
      </c>
      <c r="C297" s="1" t="s">
        <v>40</v>
      </c>
      <c r="D297" s="1" t="s">
        <v>45</v>
      </c>
      <c r="E297" s="1" t="s">
        <v>89</v>
      </c>
      <c r="F297" s="1" t="s">
        <v>692</v>
      </c>
      <c r="G297" s="1" t="s">
        <v>939</v>
      </c>
      <c r="H297" s="1">
        <v>112</v>
      </c>
      <c r="I297" s="1" t="s">
        <v>7</v>
      </c>
      <c r="J297" s="3">
        <v>12.232333333333335</v>
      </c>
      <c r="K297" s="3">
        <v>12.843999999999999</v>
      </c>
      <c r="L297" s="3">
        <v>13.486333333333333</v>
      </c>
      <c r="M297" s="3">
        <v>14.835000000000001</v>
      </c>
      <c r="N297" s="5">
        <f t="shared" si="617"/>
        <v>16.318500000000004</v>
      </c>
      <c r="O297" s="6">
        <f t="shared" ref="O297:O299" si="619">N297*(1+$L$1)</f>
        <v>17.134425000000004</v>
      </c>
      <c r="P297" s="6">
        <f t="shared" si="618"/>
        <v>17.991146250000003</v>
      </c>
      <c r="Q297" s="6">
        <f t="shared" si="616"/>
        <v>18.890703562500004</v>
      </c>
      <c r="R297" s="6">
        <f t="shared" si="616"/>
        <v>19.835238740625005</v>
      </c>
      <c r="S297" s="6">
        <f t="shared" si="616"/>
        <v>20.827000677656255</v>
      </c>
      <c r="T297" s="6">
        <f t="shared" si="616"/>
        <v>21.868350711539069</v>
      </c>
      <c r="U297" s="6">
        <f t="shared" si="616"/>
        <v>22.961768247116023</v>
      </c>
      <c r="V297" s="6">
        <f t="shared" si="488"/>
        <v>24.109856659471824</v>
      </c>
      <c r="W297" s="6">
        <f t="shared" si="489"/>
        <v>25.315349492445417</v>
      </c>
      <c r="X297" s="6">
        <f t="shared" si="490"/>
        <v>26.58111696706769</v>
      </c>
      <c r="Y297" s="6">
        <f t="shared" si="491"/>
        <v>27.910172815421074</v>
      </c>
      <c r="Z297" s="6">
        <f t="shared" si="541"/>
        <v>29.305681456192129</v>
      </c>
      <c r="AA297" s="3"/>
    </row>
    <row r="298" spans="1:27" x14ac:dyDescent="0.15">
      <c r="A298" s="1">
        <v>294</v>
      </c>
      <c r="B298" s="1" t="s">
        <v>693</v>
      </c>
      <c r="C298" s="1" t="s">
        <v>94</v>
      </c>
      <c r="D298" s="1" t="s">
        <v>45</v>
      </c>
      <c r="E298" s="1" t="s">
        <v>104</v>
      </c>
      <c r="F298" s="1" t="s">
        <v>694</v>
      </c>
      <c r="G298" s="1" t="s">
        <v>939</v>
      </c>
      <c r="H298" s="1">
        <v>11</v>
      </c>
      <c r="I298" s="1" t="s">
        <v>7</v>
      </c>
      <c r="J298" s="3">
        <v>26.758333333333333</v>
      </c>
      <c r="K298" s="5">
        <f t="shared" ref="K298:K299" si="620">J298*(1+$J$1)</f>
        <v>29.43416666666667</v>
      </c>
      <c r="L298" s="6">
        <f t="shared" ref="L298" si="621">K298*(1+$L$1)</f>
        <v>30.905875000000005</v>
      </c>
      <c r="M298" s="6">
        <f t="shared" ref="M298:M299" si="622">L298*(1+$L$1)</f>
        <v>32.451168750000008</v>
      </c>
      <c r="N298" s="6">
        <f t="shared" ref="N298:N299" si="623">M298*(1+$L$1)</f>
        <v>34.073727187500012</v>
      </c>
      <c r="O298" s="6">
        <f t="shared" si="619"/>
        <v>35.777413546875017</v>
      </c>
      <c r="P298" s="6">
        <f t="shared" si="618"/>
        <v>37.566284224218769</v>
      </c>
      <c r="Q298" s="6">
        <f t="shared" si="616"/>
        <v>39.444598435429711</v>
      </c>
      <c r="R298" s="6">
        <f t="shared" si="616"/>
        <v>41.416828357201197</v>
      </c>
      <c r="S298" s="6">
        <f t="shared" si="616"/>
        <v>43.487669775061256</v>
      </c>
      <c r="T298" s="6">
        <f t="shared" si="616"/>
        <v>45.662053263814322</v>
      </c>
      <c r="U298" s="6">
        <f t="shared" si="616"/>
        <v>47.94515592700504</v>
      </c>
      <c r="V298" s="6">
        <f t="shared" si="488"/>
        <v>50.342413723355293</v>
      </c>
      <c r="W298" s="6">
        <f t="shared" si="489"/>
        <v>52.859534409523057</v>
      </c>
      <c r="X298" s="6">
        <f t="shared" si="490"/>
        <v>55.502511129999213</v>
      </c>
      <c r="Y298" s="6">
        <f t="shared" si="491"/>
        <v>58.277636686499179</v>
      </c>
      <c r="Z298" s="6">
        <f t="shared" si="541"/>
        <v>61.19151852082414</v>
      </c>
      <c r="AA298" s="3"/>
    </row>
    <row r="299" spans="1:27" x14ac:dyDescent="0.15">
      <c r="A299" s="1">
        <v>295</v>
      </c>
      <c r="B299" s="1" t="s">
        <v>695</v>
      </c>
      <c r="C299" s="1" t="s">
        <v>94</v>
      </c>
      <c r="D299" s="1" t="s">
        <v>45</v>
      </c>
      <c r="E299" s="1" t="s">
        <v>104</v>
      </c>
      <c r="F299" s="1" t="s">
        <v>696</v>
      </c>
      <c r="G299" s="1" t="s">
        <v>939</v>
      </c>
      <c r="H299" s="1">
        <v>18</v>
      </c>
      <c r="I299" s="1" t="s">
        <v>7</v>
      </c>
      <c r="J299" s="3">
        <v>19.877666666666666</v>
      </c>
      <c r="K299" s="5">
        <f t="shared" si="620"/>
        <v>21.865433333333335</v>
      </c>
      <c r="L299" s="6">
        <f t="shared" ref="L299" si="624">K299*(1+$L$1)</f>
        <v>22.958705000000002</v>
      </c>
      <c r="M299" s="6">
        <f t="shared" si="622"/>
        <v>24.106640250000002</v>
      </c>
      <c r="N299" s="6">
        <f t="shared" si="623"/>
        <v>25.311972262500003</v>
      </c>
      <c r="O299" s="6">
        <f t="shared" si="619"/>
        <v>26.577570875625003</v>
      </c>
      <c r="P299" s="6">
        <f t="shared" si="618"/>
        <v>27.906449419406254</v>
      </c>
      <c r="Q299" s="6">
        <f t="shared" si="616"/>
        <v>29.301771890376568</v>
      </c>
      <c r="R299" s="6">
        <f t="shared" si="616"/>
        <v>30.766860484895396</v>
      </c>
      <c r="S299" s="6">
        <f t="shared" si="616"/>
        <v>32.305203509140171</v>
      </c>
      <c r="T299" s="6">
        <f t="shared" si="616"/>
        <v>33.920463684597181</v>
      </c>
      <c r="U299" s="6">
        <f t="shared" si="616"/>
        <v>35.616486868827039</v>
      </c>
      <c r="V299" s="6">
        <f t="shared" si="488"/>
        <v>37.397311212268392</v>
      </c>
      <c r="W299" s="6">
        <f t="shared" si="489"/>
        <v>39.267176772881811</v>
      </c>
      <c r="X299" s="6">
        <f t="shared" si="490"/>
        <v>41.230535611525902</v>
      </c>
      <c r="Y299" s="6">
        <f t="shared" si="491"/>
        <v>43.292062392102196</v>
      </c>
      <c r="Z299" s="6">
        <f t="shared" si="541"/>
        <v>45.456665511707307</v>
      </c>
      <c r="AA299" s="3"/>
    </row>
    <row r="300" spans="1:27" x14ac:dyDescent="0.15">
      <c r="A300" s="1">
        <v>296</v>
      </c>
      <c r="B300" s="1" t="s">
        <v>697</v>
      </c>
      <c r="C300" s="1" t="s">
        <v>40</v>
      </c>
      <c r="D300" s="1" t="s">
        <v>157</v>
      </c>
      <c r="E300" s="1" t="s">
        <v>210</v>
      </c>
      <c r="F300" s="1" t="s">
        <v>698</v>
      </c>
      <c r="G300" s="1" t="s">
        <v>939</v>
      </c>
      <c r="H300" s="1">
        <v>186</v>
      </c>
      <c r="I300" s="1" t="s">
        <v>7</v>
      </c>
      <c r="J300" s="3">
        <v>8.4096666666666664</v>
      </c>
      <c r="K300" s="3">
        <v>8.8303333333333338</v>
      </c>
      <c r="L300" s="3">
        <v>9.2716666666666665</v>
      </c>
      <c r="M300" s="3">
        <v>10.198666666666666</v>
      </c>
      <c r="N300" s="5">
        <f t="shared" ref="N300:N301" si="625">M300*(1+$J$1)</f>
        <v>11.218533333333333</v>
      </c>
      <c r="O300" s="6">
        <f t="shared" ref="O300" si="626">N300*(1+$L$1)</f>
        <v>11.77946</v>
      </c>
      <c r="P300" s="6">
        <f t="shared" si="618"/>
        <v>12.368433000000001</v>
      </c>
      <c r="Q300" s="6">
        <f t="shared" si="616"/>
        <v>12.986854650000001</v>
      </c>
      <c r="R300" s="6">
        <f t="shared" si="616"/>
        <v>13.636197382500002</v>
      </c>
      <c r="S300" s="6">
        <f t="shared" si="616"/>
        <v>14.318007251625003</v>
      </c>
      <c r="T300" s="6">
        <f t="shared" si="616"/>
        <v>15.033907614206255</v>
      </c>
      <c r="U300" s="6">
        <f t="shared" si="616"/>
        <v>15.785602994916568</v>
      </c>
      <c r="V300" s="6">
        <f t="shared" si="488"/>
        <v>16.574883144662397</v>
      </c>
      <c r="W300" s="6">
        <f t="shared" si="489"/>
        <v>17.403627301895519</v>
      </c>
      <c r="X300" s="6">
        <f t="shared" si="490"/>
        <v>18.273808666990295</v>
      </c>
      <c r="Y300" s="6">
        <f t="shared" si="491"/>
        <v>19.18749910033981</v>
      </c>
      <c r="Z300" s="6">
        <f t="shared" si="541"/>
        <v>20.1468740553568</v>
      </c>
      <c r="AA300" s="3"/>
    </row>
    <row r="301" spans="1:27" x14ac:dyDescent="0.15">
      <c r="A301" s="1">
        <v>297</v>
      </c>
      <c r="B301" s="1" t="s">
        <v>699</v>
      </c>
      <c r="C301" s="1" t="s">
        <v>40</v>
      </c>
      <c r="D301" s="1" t="s">
        <v>45</v>
      </c>
      <c r="E301" s="1" t="s">
        <v>89</v>
      </c>
      <c r="F301" s="1" t="s">
        <v>700</v>
      </c>
      <c r="G301" s="1" t="s">
        <v>939</v>
      </c>
      <c r="H301" s="1">
        <v>115</v>
      </c>
      <c r="I301" s="1" t="s">
        <v>7</v>
      </c>
      <c r="J301" s="3">
        <v>13.15</v>
      </c>
      <c r="K301" s="3">
        <v>13.807333333333334</v>
      </c>
      <c r="L301" s="3">
        <v>14.497999999999999</v>
      </c>
      <c r="M301" s="3">
        <v>15.947666666666667</v>
      </c>
      <c r="N301" s="5">
        <f t="shared" si="625"/>
        <v>17.542433333333335</v>
      </c>
      <c r="O301" s="6">
        <f t="shared" ref="O301:O304" si="627">N301*(1+$L$1)</f>
        <v>18.419555000000003</v>
      </c>
      <c r="P301" s="6">
        <f t="shared" si="618"/>
        <v>19.340532750000005</v>
      </c>
      <c r="Q301" s="6">
        <f t="shared" si="616"/>
        <v>20.307559387500007</v>
      </c>
      <c r="R301" s="6">
        <f t="shared" si="616"/>
        <v>21.322937356875009</v>
      </c>
      <c r="S301" s="6">
        <f t="shared" si="616"/>
        <v>22.389084224718761</v>
      </c>
      <c r="T301" s="6">
        <f t="shared" si="616"/>
        <v>23.508538435954701</v>
      </c>
      <c r="U301" s="6">
        <f t="shared" si="616"/>
        <v>24.683965357752438</v>
      </c>
      <c r="V301" s="6">
        <f t="shared" si="488"/>
        <v>25.918163625640062</v>
      </c>
      <c r="W301" s="6">
        <f t="shared" si="489"/>
        <v>27.214071806922068</v>
      </c>
      <c r="X301" s="6">
        <f t="shared" si="490"/>
        <v>28.574775397268173</v>
      </c>
      <c r="Y301" s="6">
        <f t="shared" si="491"/>
        <v>30.003514167131584</v>
      </c>
      <c r="Z301" s="6">
        <f t="shared" si="541"/>
        <v>31.503689875488163</v>
      </c>
      <c r="AA301" s="3"/>
    </row>
    <row r="302" spans="1:27" x14ac:dyDescent="0.15">
      <c r="A302" s="1">
        <v>298</v>
      </c>
      <c r="B302" s="1" t="s">
        <v>701</v>
      </c>
      <c r="C302" s="1" t="s">
        <v>94</v>
      </c>
      <c r="D302" s="1" t="s">
        <v>305</v>
      </c>
      <c r="E302" s="1" t="s">
        <v>306</v>
      </c>
      <c r="F302" s="1" t="s">
        <v>702</v>
      </c>
      <c r="G302" s="1" t="s">
        <v>939</v>
      </c>
      <c r="H302" s="1">
        <v>7</v>
      </c>
      <c r="I302" s="1" t="s">
        <v>7</v>
      </c>
      <c r="J302" s="3">
        <v>27.614666666666668</v>
      </c>
      <c r="K302" s="5">
        <f t="shared" ref="K302" si="628">J302*(1+$J$1)</f>
        <v>30.376133333333339</v>
      </c>
      <c r="L302" s="6">
        <f t="shared" ref="L302" si="629">K302*(1+$L$1)</f>
        <v>31.894940000000009</v>
      </c>
      <c r="M302" s="6">
        <f t="shared" ref="M302" si="630">L302*(1+$L$1)</f>
        <v>33.489687000000011</v>
      </c>
      <c r="N302" s="6">
        <f t="shared" ref="N302" si="631">M302*(1+$L$1)</f>
        <v>35.164171350000011</v>
      </c>
      <c r="O302" s="6">
        <f t="shared" si="627"/>
        <v>36.92237991750001</v>
      </c>
      <c r="P302" s="6">
        <f t="shared" ref="P302:P305" si="632">O302*(1+$L$1)</f>
        <v>38.768498913375012</v>
      </c>
      <c r="Q302" s="6">
        <f t="shared" si="616"/>
        <v>40.706923859043762</v>
      </c>
      <c r="R302" s="6">
        <f t="shared" si="616"/>
        <v>42.742270051995952</v>
      </c>
      <c r="S302" s="6">
        <f t="shared" si="616"/>
        <v>44.879383554595755</v>
      </c>
      <c r="T302" s="6">
        <f t="shared" si="616"/>
        <v>47.123352732325543</v>
      </c>
      <c r="U302" s="6">
        <f t="shared" si="616"/>
        <v>49.47952036894182</v>
      </c>
      <c r="V302" s="6">
        <f t="shared" si="488"/>
        <v>51.953496387388917</v>
      </c>
      <c r="W302" s="6">
        <f t="shared" si="489"/>
        <v>54.551171206758362</v>
      </c>
      <c r="X302" s="6">
        <f t="shared" si="490"/>
        <v>57.27872976709628</v>
      </c>
      <c r="Y302" s="6">
        <f t="shared" si="491"/>
        <v>60.142666255451097</v>
      </c>
      <c r="Z302" s="6">
        <f t="shared" si="541"/>
        <v>63.149799568223656</v>
      </c>
      <c r="AA302" s="3"/>
    </row>
    <row r="303" spans="1:27" ht="24" x14ac:dyDescent="0.15">
      <c r="A303" s="1">
        <v>299</v>
      </c>
      <c r="B303" s="1" t="s">
        <v>703</v>
      </c>
      <c r="C303" s="1" t="s">
        <v>55</v>
      </c>
      <c r="D303" s="1" t="s">
        <v>85</v>
      </c>
      <c r="E303" s="1" t="s">
        <v>127</v>
      </c>
      <c r="F303" s="1" t="s">
        <v>704</v>
      </c>
      <c r="G303" s="1" t="s">
        <v>939</v>
      </c>
      <c r="H303" s="1">
        <v>147</v>
      </c>
      <c r="I303" s="1" t="s">
        <v>7</v>
      </c>
      <c r="J303" s="3">
        <v>7.1866666666666665</v>
      </c>
      <c r="K303" s="3">
        <v>7.9053333333333331</v>
      </c>
      <c r="L303" s="3">
        <v>8.3006666666666664</v>
      </c>
      <c r="M303" s="5">
        <f>L303*(1+$J$1)</f>
        <v>9.1307333333333336</v>
      </c>
      <c r="N303" s="6">
        <f t="shared" ref="N303:N304" si="633">M303*(1+$L$1)</f>
        <v>9.5872700000000002</v>
      </c>
      <c r="O303" s="6">
        <f t="shared" si="627"/>
        <v>10.0666335</v>
      </c>
      <c r="P303" s="6">
        <f t="shared" si="632"/>
        <v>10.569965175</v>
      </c>
      <c r="Q303" s="6">
        <f t="shared" si="616"/>
        <v>11.09846343375</v>
      </c>
      <c r="R303" s="6">
        <f t="shared" si="616"/>
        <v>11.6533866054375</v>
      </c>
      <c r="S303" s="6">
        <f t="shared" si="616"/>
        <v>12.236055935709375</v>
      </c>
      <c r="T303" s="6">
        <f t="shared" si="616"/>
        <v>12.847858732494844</v>
      </c>
      <c r="U303" s="6">
        <f t="shared" si="616"/>
        <v>13.490251669119587</v>
      </c>
      <c r="V303" s="6">
        <f t="shared" si="488"/>
        <v>14.164764252575567</v>
      </c>
      <c r="W303" s="6">
        <f t="shared" si="489"/>
        <v>14.873002465204346</v>
      </c>
      <c r="X303" s="6">
        <f t="shared" si="490"/>
        <v>15.616652588464564</v>
      </c>
      <c r="Y303" s="6">
        <f t="shared" si="491"/>
        <v>16.397485217887795</v>
      </c>
      <c r="Z303" s="6">
        <f t="shared" si="541"/>
        <v>17.217359478782186</v>
      </c>
      <c r="AA303" s="3"/>
    </row>
    <row r="304" spans="1:27" x14ac:dyDescent="0.15">
      <c r="A304" s="1">
        <v>300</v>
      </c>
      <c r="B304" s="1" t="s">
        <v>705</v>
      </c>
      <c r="C304" s="1" t="s">
        <v>94</v>
      </c>
      <c r="D304" s="1" t="s">
        <v>305</v>
      </c>
      <c r="E304" s="1" t="s">
        <v>306</v>
      </c>
      <c r="F304" s="1" t="s">
        <v>706</v>
      </c>
      <c r="G304" s="1" t="s">
        <v>939</v>
      </c>
      <c r="H304" s="1">
        <v>26</v>
      </c>
      <c r="I304" s="1" t="s">
        <v>7</v>
      </c>
      <c r="J304" s="3">
        <v>24.46466666666667</v>
      </c>
      <c r="K304" s="5">
        <f t="shared" ref="K304" si="634">J304*(1+$J$1)</f>
        <v>26.911133333333339</v>
      </c>
      <c r="L304" s="6">
        <f t="shared" ref="L304" si="635">K304*(1+$L$1)</f>
        <v>28.256690000000006</v>
      </c>
      <c r="M304" s="6">
        <f t="shared" ref="M304" si="636">L304*(1+$L$1)</f>
        <v>29.669524500000009</v>
      </c>
      <c r="N304" s="6">
        <f t="shared" si="633"/>
        <v>31.153000725000009</v>
      </c>
      <c r="O304" s="6">
        <f t="shared" si="627"/>
        <v>32.710650761250008</v>
      </c>
      <c r="P304" s="6">
        <f t="shared" si="632"/>
        <v>34.346183299312507</v>
      </c>
      <c r="Q304" s="6">
        <f t="shared" si="616"/>
        <v>36.063492464278134</v>
      </c>
      <c r="R304" s="6">
        <f t="shared" si="616"/>
        <v>37.86666708749204</v>
      </c>
      <c r="S304" s="6">
        <f t="shared" si="616"/>
        <v>39.760000441866644</v>
      </c>
      <c r="T304" s="6">
        <f t="shared" si="616"/>
        <v>41.748000463959976</v>
      </c>
      <c r="U304" s="6">
        <f t="shared" si="616"/>
        <v>43.835400487157976</v>
      </c>
      <c r="V304" s="6">
        <f t="shared" si="488"/>
        <v>46.027170511515877</v>
      </c>
      <c r="W304" s="6">
        <f t="shared" si="489"/>
        <v>48.32852903709167</v>
      </c>
      <c r="X304" s="6">
        <f t="shared" si="490"/>
        <v>50.744955488946253</v>
      </c>
      <c r="Y304" s="6">
        <f t="shared" si="491"/>
        <v>53.282203263393569</v>
      </c>
      <c r="Z304" s="6">
        <f t="shared" si="541"/>
        <v>55.94631342656325</v>
      </c>
      <c r="AA304" s="3"/>
    </row>
    <row r="305" spans="1:27" x14ac:dyDescent="0.15">
      <c r="A305" s="1">
        <v>301</v>
      </c>
      <c r="B305" s="1" t="s">
        <v>707</v>
      </c>
      <c r="C305" s="1" t="s">
        <v>40</v>
      </c>
      <c r="D305" s="1" t="s">
        <v>157</v>
      </c>
      <c r="E305" s="1" t="s">
        <v>210</v>
      </c>
      <c r="F305" s="1" t="s">
        <v>708</v>
      </c>
      <c r="G305" s="1" t="s">
        <v>939</v>
      </c>
      <c r="H305" s="1">
        <v>135</v>
      </c>
      <c r="I305" s="1" t="s">
        <v>7</v>
      </c>
      <c r="J305" s="3">
        <v>8.4710000000000001</v>
      </c>
      <c r="K305" s="3">
        <v>8.8990000000000009</v>
      </c>
      <c r="L305" s="3">
        <v>9.3576666666666668</v>
      </c>
      <c r="M305" s="3">
        <v>9.8470000000000013</v>
      </c>
      <c r="N305" s="5">
        <f>M305*(1+$J$1)</f>
        <v>10.831700000000001</v>
      </c>
      <c r="O305" s="6">
        <f t="shared" ref="O305:O307" si="637">N305*(1+$L$1)</f>
        <v>11.373285000000003</v>
      </c>
      <c r="P305" s="6">
        <f t="shared" si="632"/>
        <v>11.941949250000004</v>
      </c>
      <c r="Q305" s="6">
        <f t="shared" si="616"/>
        <v>12.539046712500005</v>
      </c>
      <c r="R305" s="6">
        <f t="shared" si="616"/>
        <v>13.165999048125006</v>
      </c>
      <c r="S305" s="6">
        <f t="shared" si="616"/>
        <v>13.824299000531257</v>
      </c>
      <c r="T305" s="6">
        <f t="shared" si="616"/>
        <v>14.515513950557819</v>
      </c>
      <c r="U305" s="6">
        <f t="shared" si="616"/>
        <v>15.241289648085711</v>
      </c>
      <c r="V305" s="6">
        <f t="shared" si="488"/>
        <v>16.003354130489999</v>
      </c>
      <c r="W305" s="6">
        <f t="shared" si="489"/>
        <v>16.8035218370145</v>
      </c>
      <c r="X305" s="6">
        <f t="shared" si="490"/>
        <v>17.643697928865226</v>
      </c>
      <c r="Y305" s="6">
        <f t="shared" si="491"/>
        <v>18.525882825308489</v>
      </c>
      <c r="Z305" s="6">
        <f t="shared" si="541"/>
        <v>19.452176966573916</v>
      </c>
      <c r="AA305" s="3"/>
    </row>
    <row r="306" spans="1:27" x14ac:dyDescent="0.15">
      <c r="A306" s="1">
        <v>302</v>
      </c>
      <c r="B306" s="1" t="s">
        <v>529</v>
      </c>
      <c r="C306" s="1" t="s">
        <v>55</v>
      </c>
      <c r="D306" s="1" t="s">
        <v>298</v>
      </c>
      <c r="E306" s="1" t="s">
        <v>299</v>
      </c>
      <c r="F306" s="1" t="s">
        <v>709</v>
      </c>
      <c r="G306" s="1" t="s">
        <v>939</v>
      </c>
      <c r="H306" s="1">
        <v>218</v>
      </c>
      <c r="I306" s="1" t="s">
        <v>7</v>
      </c>
      <c r="J306" s="3">
        <v>8.104000000000001</v>
      </c>
      <c r="K306" s="3">
        <v>8.7523333333333326</v>
      </c>
      <c r="L306" s="3">
        <v>9.4526666666666657</v>
      </c>
      <c r="M306" s="5">
        <f t="shared" ref="M306:M307" si="638">L306*(1+$J$1)</f>
        <v>10.397933333333333</v>
      </c>
      <c r="N306" s="6">
        <f t="shared" ref="N306" si="639">M306*(1+$L$1)</f>
        <v>10.91783</v>
      </c>
      <c r="O306" s="6">
        <f t="shared" si="637"/>
        <v>11.4637215</v>
      </c>
      <c r="P306" s="6">
        <f t="shared" ref="P306:P307" si="640">O306*(1+$L$1)</f>
        <v>12.036907575000001</v>
      </c>
      <c r="Q306" s="6">
        <f t="shared" si="616"/>
        <v>12.638752953750002</v>
      </c>
      <c r="R306" s="6">
        <f t="shared" si="616"/>
        <v>13.270690601437503</v>
      </c>
      <c r="S306" s="6">
        <f t="shared" si="616"/>
        <v>13.934225131509379</v>
      </c>
      <c r="T306" s="6">
        <f t="shared" si="616"/>
        <v>14.630936388084848</v>
      </c>
      <c r="U306" s="6">
        <f t="shared" si="616"/>
        <v>15.362483207489092</v>
      </c>
      <c r="V306" s="6">
        <f t="shared" ref="V306:V369" si="641">U306*(1+$L$1)</f>
        <v>16.130607367863547</v>
      </c>
      <c r="W306" s="6">
        <f t="shared" ref="W306:W369" si="642">V306*(1+$L$1)</f>
        <v>16.937137736256727</v>
      </c>
      <c r="X306" s="6">
        <f t="shared" ref="X306:X369" si="643">W306*(1+$L$1)</f>
        <v>17.783994623069564</v>
      </c>
      <c r="Y306" s="6">
        <f t="shared" ref="Y306:Y369" si="644">X306*(1+$L$1)</f>
        <v>18.673194354223043</v>
      </c>
      <c r="Z306" s="6">
        <f t="shared" si="541"/>
        <v>19.606854071934194</v>
      </c>
      <c r="AA306" s="3"/>
    </row>
    <row r="307" spans="1:27" ht="24" x14ac:dyDescent="0.15">
      <c r="A307" s="1">
        <v>303</v>
      </c>
      <c r="B307" s="1" t="s">
        <v>710</v>
      </c>
      <c r="C307" s="1" t="s">
        <v>55</v>
      </c>
      <c r="D307" s="1" t="s">
        <v>70</v>
      </c>
      <c r="E307" s="1" t="s">
        <v>71</v>
      </c>
      <c r="F307" s="1" t="s">
        <v>711</v>
      </c>
      <c r="G307" s="1" t="s">
        <v>939</v>
      </c>
      <c r="H307" s="1">
        <v>40</v>
      </c>
      <c r="I307" s="1" t="s">
        <v>7</v>
      </c>
      <c r="J307" s="3">
        <v>18.348666666666666</v>
      </c>
      <c r="K307" s="3">
        <v>19.266000000000002</v>
      </c>
      <c r="L307" s="3">
        <v>21.192666666666664</v>
      </c>
      <c r="M307" s="5">
        <f t="shared" si="638"/>
        <v>23.311933333333332</v>
      </c>
      <c r="N307" s="6">
        <f t="shared" ref="N307" si="645">M307*(1+$L$1)</f>
        <v>24.477530000000002</v>
      </c>
      <c r="O307" s="6">
        <f t="shared" si="637"/>
        <v>25.701406500000004</v>
      </c>
      <c r="P307" s="6">
        <f t="shared" si="640"/>
        <v>26.986476825000008</v>
      </c>
      <c r="Q307" s="6">
        <f t="shared" si="616"/>
        <v>28.335800666250009</v>
      </c>
      <c r="R307" s="6">
        <f t="shared" si="616"/>
        <v>29.752590699562511</v>
      </c>
      <c r="S307" s="6">
        <f t="shared" si="616"/>
        <v>31.240220234540637</v>
      </c>
      <c r="T307" s="6">
        <f t="shared" si="616"/>
        <v>32.802231246267667</v>
      </c>
      <c r="U307" s="6">
        <f t="shared" si="616"/>
        <v>34.442342808581053</v>
      </c>
      <c r="V307" s="6">
        <f t="shared" si="641"/>
        <v>36.164459949010109</v>
      </c>
      <c r="W307" s="6">
        <f t="shared" si="642"/>
        <v>37.972682946460615</v>
      </c>
      <c r="X307" s="6">
        <f t="shared" si="643"/>
        <v>39.871317093783645</v>
      </c>
      <c r="Y307" s="6">
        <f t="shared" si="644"/>
        <v>41.864882948472832</v>
      </c>
      <c r="Z307" s="6">
        <f t="shared" si="541"/>
        <v>43.958127095896479</v>
      </c>
      <c r="AA307" s="3"/>
    </row>
    <row r="308" spans="1:27" x14ac:dyDescent="0.15">
      <c r="A308" s="1">
        <v>304</v>
      </c>
      <c r="B308" s="1" t="s">
        <v>712</v>
      </c>
      <c r="C308" s="1" t="s">
        <v>26</v>
      </c>
      <c r="D308" s="1" t="s">
        <v>351</v>
      </c>
      <c r="E308" s="1" t="s">
        <v>654</v>
      </c>
      <c r="F308" s="1" t="s">
        <v>713</v>
      </c>
      <c r="G308" s="1" t="s">
        <v>939</v>
      </c>
      <c r="H308" s="1">
        <v>340</v>
      </c>
      <c r="I308" s="1" t="s">
        <v>7</v>
      </c>
      <c r="J308" s="3">
        <v>5.5046666666666662</v>
      </c>
      <c r="K308" s="3">
        <v>5.7796666666666665</v>
      </c>
      <c r="L308" s="3">
        <v>6.070333333333334</v>
      </c>
      <c r="M308" s="3">
        <v>6.3736666666666668</v>
      </c>
      <c r="N308" s="3">
        <v>6.6923333333333339</v>
      </c>
      <c r="O308" s="5">
        <f>N308*(1+$J$1)</f>
        <v>7.3615666666666675</v>
      </c>
      <c r="P308" s="6">
        <f t="shared" ref="P308:P326" si="646">O308*(1+$L$1)</f>
        <v>7.7296450000000014</v>
      </c>
      <c r="Q308" s="6">
        <f t="shared" si="616"/>
        <v>8.1161272500000017</v>
      </c>
      <c r="R308" s="6">
        <f t="shared" si="616"/>
        <v>8.5219336125000016</v>
      </c>
      <c r="S308" s="6">
        <f t="shared" si="616"/>
        <v>8.9480302931250026</v>
      </c>
      <c r="T308" s="6">
        <f t="shared" si="616"/>
        <v>9.3954318077812538</v>
      </c>
      <c r="U308" s="6">
        <f t="shared" si="616"/>
        <v>9.8652033981703173</v>
      </c>
      <c r="V308" s="6">
        <f t="shared" si="641"/>
        <v>10.358463568078834</v>
      </c>
      <c r="W308" s="6">
        <f t="shared" si="642"/>
        <v>10.876386746482776</v>
      </c>
      <c r="X308" s="6">
        <f t="shared" si="643"/>
        <v>11.420206083806915</v>
      </c>
      <c r="Y308" s="6">
        <f t="shared" si="644"/>
        <v>11.991216387997262</v>
      </c>
      <c r="Z308" s="6">
        <f t="shared" si="541"/>
        <v>12.590777207397126</v>
      </c>
      <c r="AA308" s="3"/>
    </row>
    <row r="309" spans="1:27" ht="24" x14ac:dyDescent="0.15">
      <c r="A309" s="1">
        <v>305</v>
      </c>
      <c r="B309" s="1" t="s">
        <v>714</v>
      </c>
      <c r="C309" s="1" t="s">
        <v>40</v>
      </c>
      <c r="D309" s="1" t="s">
        <v>157</v>
      </c>
      <c r="E309" s="1" t="s">
        <v>210</v>
      </c>
      <c r="F309" s="1" t="s">
        <v>715</v>
      </c>
      <c r="G309" s="1" t="s">
        <v>939</v>
      </c>
      <c r="H309" s="1">
        <v>165</v>
      </c>
      <c r="I309" s="1" t="s">
        <v>7</v>
      </c>
      <c r="J309" s="3">
        <v>9.3273333333333337</v>
      </c>
      <c r="K309" s="3">
        <v>9.7936666666666667</v>
      </c>
      <c r="L309" s="3">
        <v>10.283333333333333</v>
      </c>
      <c r="M309" s="3">
        <v>11.311666666666667</v>
      </c>
      <c r="N309" s="5">
        <f>M309*(1+$J$1)</f>
        <v>12.442833333333335</v>
      </c>
      <c r="O309" s="6">
        <f t="shared" ref="O309:O326" si="647">N309*(1+$L$1)</f>
        <v>13.064975000000002</v>
      </c>
      <c r="P309" s="6">
        <f t="shared" si="646"/>
        <v>13.718223750000003</v>
      </c>
      <c r="Q309" s="6">
        <f t="shared" si="616"/>
        <v>14.404134937500004</v>
      </c>
      <c r="R309" s="6">
        <f t="shared" si="616"/>
        <v>15.124341684375004</v>
      </c>
      <c r="S309" s="6">
        <f t="shared" si="616"/>
        <v>15.880558768593755</v>
      </c>
      <c r="T309" s="6">
        <f t="shared" si="616"/>
        <v>16.674586707023444</v>
      </c>
      <c r="U309" s="6">
        <f t="shared" si="616"/>
        <v>17.508316042374616</v>
      </c>
      <c r="V309" s="6">
        <f t="shared" si="641"/>
        <v>18.383731844493347</v>
      </c>
      <c r="W309" s="6">
        <f t="shared" si="642"/>
        <v>19.302918436718016</v>
      </c>
      <c r="X309" s="6">
        <f t="shared" si="643"/>
        <v>20.268064358553918</v>
      </c>
      <c r="Y309" s="6">
        <f t="shared" si="644"/>
        <v>21.281467576481614</v>
      </c>
      <c r="Z309" s="6">
        <f t="shared" si="541"/>
        <v>22.345540955305694</v>
      </c>
      <c r="AA309" s="3"/>
    </row>
    <row r="310" spans="1:27" x14ac:dyDescent="0.15">
      <c r="A310" s="1">
        <v>306</v>
      </c>
      <c r="B310" s="1" t="s">
        <v>505</v>
      </c>
      <c r="C310" s="1" t="s">
        <v>44</v>
      </c>
      <c r="D310" s="1" t="s">
        <v>305</v>
      </c>
      <c r="E310" s="1" t="s">
        <v>346</v>
      </c>
      <c r="F310" s="1" t="s">
        <v>716</v>
      </c>
      <c r="G310" s="1" t="s">
        <v>939</v>
      </c>
      <c r="H310" s="1">
        <v>44</v>
      </c>
      <c r="I310" s="1" t="s">
        <v>7</v>
      </c>
      <c r="J310" s="3">
        <v>14.434333333333333</v>
      </c>
      <c r="K310" s="3">
        <v>15.156000000000001</v>
      </c>
      <c r="L310" s="5">
        <f t="shared" ref="L310" si="648">K310*(1+$J$1)</f>
        <v>16.671600000000002</v>
      </c>
      <c r="M310" s="6">
        <f t="shared" ref="M310:M314" si="649">L310*(1+$L$1)</f>
        <v>17.505180000000003</v>
      </c>
      <c r="N310" s="6">
        <f t="shared" ref="N310:N314" si="650">M310*(1+$L$1)</f>
        <v>18.380439000000003</v>
      </c>
      <c r="O310" s="6">
        <f t="shared" si="647"/>
        <v>19.299460950000004</v>
      </c>
      <c r="P310" s="6">
        <f t="shared" si="646"/>
        <v>20.264433997500007</v>
      </c>
      <c r="Q310" s="6">
        <f t="shared" si="616"/>
        <v>21.277655697375007</v>
      </c>
      <c r="R310" s="6">
        <f t="shared" si="616"/>
        <v>22.341538482243759</v>
      </c>
      <c r="S310" s="6">
        <f t="shared" si="616"/>
        <v>23.45861540635595</v>
      </c>
      <c r="T310" s="6">
        <f t="shared" si="616"/>
        <v>24.631546176673748</v>
      </c>
      <c r="U310" s="6">
        <f t="shared" si="616"/>
        <v>25.863123485507437</v>
      </c>
      <c r="V310" s="6">
        <f t="shared" si="641"/>
        <v>27.156279659782811</v>
      </c>
      <c r="W310" s="6">
        <f t="shared" si="642"/>
        <v>28.514093642771954</v>
      </c>
      <c r="X310" s="6">
        <f t="shared" si="643"/>
        <v>29.939798324910551</v>
      </c>
      <c r="Y310" s="6">
        <f t="shared" si="644"/>
        <v>31.43678824115608</v>
      </c>
      <c r="Z310" s="6">
        <f t="shared" si="541"/>
        <v>33.008627653213885</v>
      </c>
      <c r="AA310" s="3"/>
    </row>
    <row r="311" spans="1:27" x14ac:dyDescent="0.15">
      <c r="A311" s="1">
        <v>307</v>
      </c>
      <c r="B311" s="1" t="s">
        <v>717</v>
      </c>
      <c r="C311" s="1" t="s">
        <v>94</v>
      </c>
      <c r="D311" s="1" t="s">
        <v>361</v>
      </c>
      <c r="E311" s="1" t="s">
        <v>718</v>
      </c>
      <c r="F311" s="1" t="s">
        <v>719</v>
      </c>
      <c r="G311" s="1" t="s">
        <v>939</v>
      </c>
      <c r="H311" s="1">
        <v>19</v>
      </c>
      <c r="I311" s="1" t="s">
        <v>7</v>
      </c>
      <c r="J311" s="3">
        <v>23.027666666666669</v>
      </c>
      <c r="K311" s="5">
        <f t="shared" ref="K311:K314" si="651">J311*(1+$J$1)</f>
        <v>25.330433333333339</v>
      </c>
      <c r="L311" s="6">
        <f t="shared" ref="L311" si="652">K311*(1+$L$1)</f>
        <v>26.596955000000008</v>
      </c>
      <c r="M311" s="6">
        <f t="shared" si="649"/>
        <v>27.926802750000011</v>
      </c>
      <c r="N311" s="6">
        <f t="shared" si="650"/>
        <v>29.323142887500012</v>
      </c>
      <c r="O311" s="6">
        <f t="shared" si="647"/>
        <v>30.789300031875015</v>
      </c>
      <c r="P311" s="6">
        <f t="shared" si="646"/>
        <v>32.32876503346877</v>
      </c>
      <c r="Q311" s="6">
        <f t="shared" ref="Q311:U311" si="653">P311*(1+$L$1)</f>
        <v>33.945203285142213</v>
      </c>
      <c r="R311" s="6">
        <f t="shared" si="653"/>
        <v>35.642463449399322</v>
      </c>
      <c r="S311" s="6">
        <f t="shared" si="653"/>
        <v>37.424586621869288</v>
      </c>
      <c r="T311" s="6">
        <f t="shared" si="653"/>
        <v>39.295815952962755</v>
      </c>
      <c r="U311" s="6">
        <f t="shared" si="653"/>
        <v>41.260606750610897</v>
      </c>
      <c r="V311" s="6">
        <f t="shared" si="641"/>
        <v>43.323637088141446</v>
      </c>
      <c r="W311" s="6">
        <f t="shared" si="642"/>
        <v>45.489818942548517</v>
      </c>
      <c r="X311" s="6">
        <f t="shared" si="643"/>
        <v>47.764309889675943</v>
      </c>
      <c r="Y311" s="6">
        <f t="shared" si="644"/>
        <v>50.152525384159745</v>
      </c>
      <c r="Z311" s="6">
        <f t="shared" si="541"/>
        <v>52.660151653367734</v>
      </c>
      <c r="AA311" s="3"/>
    </row>
    <row r="312" spans="1:27" x14ac:dyDescent="0.15">
      <c r="A312" s="1">
        <v>308</v>
      </c>
      <c r="B312" s="1" t="s">
        <v>720</v>
      </c>
      <c r="C312" s="1" t="s">
        <v>94</v>
      </c>
      <c r="D312" s="1" t="s">
        <v>305</v>
      </c>
      <c r="E312" s="1" t="s">
        <v>306</v>
      </c>
      <c r="F312" s="1" t="s">
        <v>721</v>
      </c>
      <c r="G312" s="1" t="s">
        <v>939</v>
      </c>
      <c r="H312" s="1">
        <v>20</v>
      </c>
      <c r="I312" s="1" t="s">
        <v>7</v>
      </c>
      <c r="J312" s="3">
        <v>30.581</v>
      </c>
      <c r="K312" s="5">
        <f t="shared" si="651"/>
        <v>33.639099999999999</v>
      </c>
      <c r="L312" s="6">
        <f t="shared" ref="L312" si="654">K312*(1+$L$1)</f>
        <v>35.321055000000001</v>
      </c>
      <c r="M312" s="6">
        <f t="shared" si="649"/>
        <v>37.087107750000001</v>
      </c>
      <c r="N312" s="6">
        <f t="shared" si="650"/>
        <v>38.941463137500001</v>
      </c>
      <c r="O312" s="6">
        <f t="shared" si="647"/>
        <v>40.888536294375001</v>
      </c>
      <c r="P312" s="6">
        <f t="shared" si="646"/>
        <v>42.932963109093755</v>
      </c>
      <c r="Q312" s="6">
        <f t="shared" ref="Q312:U312" si="655">P312*(1+$L$1)</f>
        <v>45.079611264548447</v>
      </c>
      <c r="R312" s="6">
        <f t="shared" si="655"/>
        <v>47.333591827775869</v>
      </c>
      <c r="S312" s="6">
        <f t="shared" si="655"/>
        <v>49.700271419164665</v>
      </c>
      <c r="T312" s="6">
        <f t="shared" si="655"/>
        <v>52.185284990122902</v>
      </c>
      <c r="U312" s="6">
        <f t="shared" si="655"/>
        <v>54.794549239629049</v>
      </c>
      <c r="V312" s="6">
        <f t="shared" si="641"/>
        <v>57.534276701610501</v>
      </c>
      <c r="W312" s="6">
        <f t="shared" si="642"/>
        <v>60.410990536691031</v>
      </c>
      <c r="X312" s="6">
        <f t="shared" si="643"/>
        <v>63.431540063525588</v>
      </c>
      <c r="Y312" s="6">
        <f t="shared" si="644"/>
        <v>66.60311706670187</v>
      </c>
      <c r="Z312" s="6">
        <f t="shared" si="541"/>
        <v>69.93327292003697</v>
      </c>
      <c r="AA312" s="3"/>
    </row>
    <row r="313" spans="1:27" x14ac:dyDescent="0.15">
      <c r="A313" s="1">
        <v>309</v>
      </c>
      <c r="B313" s="1" t="s">
        <v>722</v>
      </c>
      <c r="C313" s="1" t="s">
        <v>94</v>
      </c>
      <c r="D313" s="1" t="s">
        <v>361</v>
      </c>
      <c r="E313" s="1" t="s">
        <v>718</v>
      </c>
      <c r="F313" s="1" t="s">
        <v>723</v>
      </c>
      <c r="G313" s="1" t="s">
        <v>939</v>
      </c>
      <c r="H313" s="1">
        <v>15</v>
      </c>
      <c r="I313" s="1" t="s">
        <v>7</v>
      </c>
      <c r="J313" s="3">
        <v>30.581</v>
      </c>
      <c r="K313" s="5">
        <f t="shared" si="651"/>
        <v>33.639099999999999</v>
      </c>
      <c r="L313" s="6">
        <f t="shared" ref="L313" si="656">K313*(1+$L$1)</f>
        <v>35.321055000000001</v>
      </c>
      <c r="M313" s="6">
        <f t="shared" si="649"/>
        <v>37.087107750000001</v>
      </c>
      <c r="N313" s="6">
        <f t="shared" si="650"/>
        <v>38.941463137500001</v>
      </c>
      <c r="O313" s="6">
        <f t="shared" si="647"/>
        <v>40.888536294375001</v>
      </c>
      <c r="P313" s="6">
        <f t="shared" si="646"/>
        <v>42.932963109093755</v>
      </c>
      <c r="Q313" s="6">
        <f t="shared" ref="Q313:U313" si="657">P313*(1+$L$1)</f>
        <v>45.079611264548447</v>
      </c>
      <c r="R313" s="6">
        <f t="shared" si="657"/>
        <v>47.333591827775869</v>
      </c>
      <c r="S313" s="6">
        <f t="shared" si="657"/>
        <v>49.700271419164665</v>
      </c>
      <c r="T313" s="6">
        <f t="shared" si="657"/>
        <v>52.185284990122902</v>
      </c>
      <c r="U313" s="6">
        <f t="shared" si="657"/>
        <v>54.794549239629049</v>
      </c>
      <c r="V313" s="6">
        <f t="shared" si="641"/>
        <v>57.534276701610501</v>
      </c>
      <c r="W313" s="6">
        <f t="shared" si="642"/>
        <v>60.410990536691031</v>
      </c>
      <c r="X313" s="6">
        <f t="shared" si="643"/>
        <v>63.431540063525588</v>
      </c>
      <c r="Y313" s="6">
        <f t="shared" si="644"/>
        <v>66.60311706670187</v>
      </c>
      <c r="Z313" s="6">
        <f t="shared" si="541"/>
        <v>69.93327292003697</v>
      </c>
      <c r="AA313" s="3"/>
    </row>
    <row r="314" spans="1:27" x14ac:dyDescent="0.15">
      <c r="A314" s="1">
        <v>310</v>
      </c>
      <c r="B314" s="1" t="s">
        <v>724</v>
      </c>
      <c r="C314" s="1" t="s">
        <v>94</v>
      </c>
      <c r="D314" s="1" t="s">
        <v>305</v>
      </c>
      <c r="E314" s="1" t="s">
        <v>306</v>
      </c>
      <c r="F314" s="1" t="s">
        <v>725</v>
      </c>
      <c r="G314" s="1" t="s">
        <v>939</v>
      </c>
      <c r="H314" s="1">
        <v>33</v>
      </c>
      <c r="I314" s="1" t="s">
        <v>7</v>
      </c>
      <c r="J314" s="3">
        <v>14.067333333333332</v>
      </c>
      <c r="K314" s="5">
        <f t="shared" si="651"/>
        <v>15.474066666666667</v>
      </c>
      <c r="L314" s="6">
        <f t="shared" ref="L314" si="658">K314*(1+$L$1)</f>
        <v>16.247770000000003</v>
      </c>
      <c r="M314" s="6">
        <f t="shared" si="649"/>
        <v>17.060158500000004</v>
      </c>
      <c r="N314" s="6">
        <f t="shared" si="650"/>
        <v>17.913166425000004</v>
      </c>
      <c r="O314" s="6">
        <f t="shared" si="647"/>
        <v>18.808824746250004</v>
      </c>
      <c r="P314" s="6">
        <f t="shared" si="646"/>
        <v>19.749265983562506</v>
      </c>
      <c r="Q314" s="6">
        <f t="shared" ref="Q314:U314" si="659">P314*(1+$L$1)</f>
        <v>20.736729282740633</v>
      </c>
      <c r="R314" s="6">
        <f t="shared" si="659"/>
        <v>21.773565746877665</v>
      </c>
      <c r="S314" s="6">
        <f t="shared" si="659"/>
        <v>22.86224403422155</v>
      </c>
      <c r="T314" s="6">
        <f t="shared" si="659"/>
        <v>24.005356235932631</v>
      </c>
      <c r="U314" s="6">
        <f t="shared" si="659"/>
        <v>25.205624047729263</v>
      </c>
      <c r="V314" s="6">
        <f t="shared" si="641"/>
        <v>26.465905250115728</v>
      </c>
      <c r="W314" s="6">
        <f t="shared" si="642"/>
        <v>27.789200512621516</v>
      </c>
      <c r="X314" s="6">
        <f t="shared" si="643"/>
        <v>29.178660538252593</v>
      </c>
      <c r="Y314" s="6">
        <f t="shared" si="644"/>
        <v>30.637593565165226</v>
      </c>
      <c r="Z314" s="6">
        <f t="shared" si="541"/>
        <v>32.169473243423489</v>
      </c>
      <c r="AA314" s="3"/>
    </row>
    <row r="315" spans="1:27" x14ac:dyDescent="0.15">
      <c r="A315" s="1">
        <v>311</v>
      </c>
      <c r="B315" s="1" t="s">
        <v>726</v>
      </c>
      <c r="C315" s="1" t="s">
        <v>55</v>
      </c>
      <c r="D315" s="1" t="s">
        <v>305</v>
      </c>
      <c r="E315" s="1" t="s">
        <v>356</v>
      </c>
      <c r="F315" s="1" t="s">
        <v>727</v>
      </c>
      <c r="G315" s="1" t="s">
        <v>939</v>
      </c>
      <c r="H315" s="1">
        <v>57</v>
      </c>
      <c r="I315" s="1" t="s">
        <v>7</v>
      </c>
      <c r="J315" s="3">
        <v>19.877666666666666</v>
      </c>
      <c r="K315" s="3">
        <v>20.871666666666666</v>
      </c>
      <c r="L315" s="3">
        <v>22.958666666666666</v>
      </c>
      <c r="M315" s="5">
        <f t="shared" ref="M315:M316" si="660">L315*(1+$J$1)</f>
        <v>25.254533333333335</v>
      </c>
      <c r="N315" s="6">
        <f t="shared" ref="N315" si="661">M315*(1+$L$1)</f>
        <v>26.517260000000004</v>
      </c>
      <c r="O315" s="6">
        <f t="shared" si="647"/>
        <v>27.843123000000006</v>
      </c>
      <c r="P315" s="6">
        <f t="shared" si="646"/>
        <v>29.235279150000007</v>
      </c>
      <c r="Q315" s="6">
        <f t="shared" ref="Q315:U315" si="662">P315*(1+$L$1)</f>
        <v>30.697043107500008</v>
      </c>
      <c r="R315" s="6">
        <f t="shared" si="662"/>
        <v>32.231895262875007</v>
      </c>
      <c r="S315" s="6">
        <f t="shared" si="662"/>
        <v>33.843490026018756</v>
      </c>
      <c r="T315" s="6">
        <f t="shared" si="662"/>
        <v>35.535664527319696</v>
      </c>
      <c r="U315" s="6">
        <f t="shared" si="662"/>
        <v>37.312447753685682</v>
      </c>
      <c r="V315" s="6">
        <f t="shared" si="641"/>
        <v>39.178070141369965</v>
      </c>
      <c r="W315" s="6">
        <f t="shared" si="642"/>
        <v>41.136973648438463</v>
      </c>
      <c r="X315" s="6">
        <f t="shared" si="643"/>
        <v>43.193822330860385</v>
      </c>
      <c r="Y315" s="6">
        <f t="shared" si="644"/>
        <v>45.353513447403408</v>
      </c>
      <c r="Z315" s="6">
        <f t="shared" si="541"/>
        <v>47.621189119773582</v>
      </c>
      <c r="AA315" s="3"/>
    </row>
    <row r="316" spans="1:27" x14ac:dyDescent="0.15">
      <c r="A316" s="1">
        <v>312</v>
      </c>
      <c r="B316" s="1" t="s">
        <v>728</v>
      </c>
      <c r="C316" s="1" t="s">
        <v>55</v>
      </c>
      <c r="D316" s="1" t="s">
        <v>305</v>
      </c>
      <c r="E316" s="1" t="s">
        <v>356</v>
      </c>
      <c r="F316" s="1" t="s">
        <v>729</v>
      </c>
      <c r="G316" s="1" t="s">
        <v>939</v>
      </c>
      <c r="H316" s="1">
        <v>91</v>
      </c>
      <c r="I316" s="1" t="s">
        <v>7</v>
      </c>
      <c r="J316" s="3">
        <v>9.7859999999999996</v>
      </c>
      <c r="K316" s="3">
        <v>10.275333333333332</v>
      </c>
      <c r="L316" s="3">
        <v>11.302666666666665</v>
      </c>
      <c r="M316" s="5">
        <f t="shared" si="660"/>
        <v>12.432933333333333</v>
      </c>
      <c r="N316" s="6">
        <f t="shared" ref="N316:N317" si="663">M316*(1+$L$1)</f>
        <v>13.05458</v>
      </c>
      <c r="O316" s="6">
        <f t="shared" si="647"/>
        <v>13.707309</v>
      </c>
      <c r="P316" s="6">
        <f t="shared" si="646"/>
        <v>14.392674450000001</v>
      </c>
      <c r="Q316" s="6">
        <f t="shared" ref="Q316:U316" si="664">P316*(1+$L$1)</f>
        <v>15.112308172500002</v>
      </c>
      <c r="R316" s="6">
        <f t="shared" si="664"/>
        <v>15.867923581125003</v>
      </c>
      <c r="S316" s="6">
        <f t="shared" si="664"/>
        <v>16.661319760181254</v>
      </c>
      <c r="T316" s="6">
        <f t="shared" si="664"/>
        <v>17.494385748190318</v>
      </c>
      <c r="U316" s="6">
        <f t="shared" si="664"/>
        <v>18.369105035599834</v>
      </c>
      <c r="V316" s="6">
        <f t="shared" si="641"/>
        <v>19.287560287379826</v>
      </c>
      <c r="W316" s="6">
        <f t="shared" si="642"/>
        <v>20.251938301748819</v>
      </c>
      <c r="X316" s="6">
        <f t="shared" si="643"/>
        <v>21.264535216836261</v>
      </c>
      <c r="Y316" s="6">
        <f t="shared" si="644"/>
        <v>22.327761977678076</v>
      </c>
      <c r="Z316" s="6">
        <f t="shared" si="541"/>
        <v>23.444150076561982</v>
      </c>
      <c r="AA316" s="3"/>
    </row>
    <row r="317" spans="1:27" x14ac:dyDescent="0.15">
      <c r="A317" s="1">
        <v>313</v>
      </c>
      <c r="B317" s="1" t="s">
        <v>730</v>
      </c>
      <c r="C317" s="1" t="s">
        <v>44</v>
      </c>
      <c r="D317" s="1" t="s">
        <v>85</v>
      </c>
      <c r="E317" s="1" t="s">
        <v>86</v>
      </c>
      <c r="F317" s="1" t="s">
        <v>731</v>
      </c>
      <c r="G317" s="1" t="s">
        <v>939</v>
      </c>
      <c r="H317" s="1">
        <v>58</v>
      </c>
      <c r="I317" s="1" t="s">
        <v>7</v>
      </c>
      <c r="J317" s="3">
        <v>22.018333333333331</v>
      </c>
      <c r="K317" s="3">
        <v>23.119333333333334</v>
      </c>
      <c r="L317" s="5">
        <f>K317*(1+$J$1)</f>
        <v>25.431266666666669</v>
      </c>
      <c r="M317" s="6">
        <f t="shared" ref="M317:M320" si="665">L317*(1+$L$1)</f>
        <v>26.702830000000002</v>
      </c>
      <c r="N317" s="6">
        <f t="shared" si="663"/>
        <v>28.037971500000005</v>
      </c>
      <c r="O317" s="6">
        <f t="shared" si="647"/>
        <v>29.439870075000005</v>
      </c>
      <c r="P317" s="6">
        <f t="shared" si="646"/>
        <v>30.911863578750008</v>
      </c>
      <c r="Q317" s="6">
        <f t="shared" ref="Q317:U317" si="666">P317*(1+$L$1)</f>
        <v>32.45745675768751</v>
      </c>
      <c r="R317" s="6">
        <f t="shared" si="666"/>
        <v>34.080329595571889</v>
      </c>
      <c r="S317" s="6">
        <f t="shared" si="666"/>
        <v>35.784346075350484</v>
      </c>
      <c r="T317" s="6">
        <f t="shared" si="666"/>
        <v>37.573563379118013</v>
      </c>
      <c r="U317" s="6">
        <f t="shared" si="666"/>
        <v>39.452241548073914</v>
      </c>
      <c r="V317" s="6">
        <f t="shared" si="641"/>
        <v>41.42485362547761</v>
      </c>
      <c r="W317" s="6">
        <f t="shared" si="642"/>
        <v>43.49609630675149</v>
      </c>
      <c r="X317" s="6">
        <f t="shared" si="643"/>
        <v>45.670901122089063</v>
      </c>
      <c r="Y317" s="6">
        <f t="shared" si="644"/>
        <v>47.954446178193521</v>
      </c>
      <c r="Z317" s="6">
        <f t="shared" si="541"/>
        <v>50.352168487103199</v>
      </c>
      <c r="AA317" s="3"/>
    </row>
    <row r="318" spans="1:27" x14ac:dyDescent="0.15">
      <c r="A318" s="1">
        <v>314</v>
      </c>
      <c r="B318" s="1" t="s">
        <v>732</v>
      </c>
      <c r="C318" s="1" t="s">
        <v>94</v>
      </c>
      <c r="D318" s="1" t="s">
        <v>85</v>
      </c>
      <c r="E318" s="1" t="s">
        <v>95</v>
      </c>
      <c r="F318" s="1" t="s">
        <v>733</v>
      </c>
      <c r="G318" s="1" t="s">
        <v>939</v>
      </c>
      <c r="H318" s="1">
        <v>22</v>
      </c>
      <c r="I318" s="1" t="s">
        <v>7</v>
      </c>
      <c r="J318" s="3">
        <v>12.538333333333332</v>
      </c>
      <c r="K318" s="5">
        <f t="shared" ref="K318" si="667">J318*(1+$J$1)</f>
        <v>13.792166666666667</v>
      </c>
      <c r="L318" s="6">
        <f t="shared" ref="L318" si="668">K318*(1+$L$1)</f>
        <v>14.481775000000001</v>
      </c>
      <c r="M318" s="6">
        <f t="shared" si="665"/>
        <v>15.205863750000001</v>
      </c>
      <c r="N318" s="6">
        <f t="shared" ref="N318:N320" si="669">M318*(1+$L$1)</f>
        <v>15.966156937500001</v>
      </c>
      <c r="O318" s="6">
        <f t="shared" si="647"/>
        <v>16.764464784375001</v>
      </c>
      <c r="P318" s="6">
        <f t="shared" si="646"/>
        <v>17.602688023593753</v>
      </c>
      <c r="Q318" s="6">
        <f t="shared" ref="Q318:U318" si="670">P318*(1+$L$1)</f>
        <v>18.482822424773442</v>
      </c>
      <c r="R318" s="6">
        <f t="shared" si="670"/>
        <v>19.406963546012115</v>
      </c>
      <c r="S318" s="6">
        <f t="shared" si="670"/>
        <v>20.377311723312722</v>
      </c>
      <c r="T318" s="6">
        <f t="shared" si="670"/>
        <v>21.396177309478361</v>
      </c>
      <c r="U318" s="6">
        <f t="shared" si="670"/>
        <v>22.465986174952281</v>
      </c>
      <c r="V318" s="6">
        <f t="shared" si="641"/>
        <v>23.589285483699896</v>
      </c>
      <c r="W318" s="6">
        <f t="shared" si="642"/>
        <v>24.768749757884891</v>
      </c>
      <c r="X318" s="6">
        <f t="shared" si="643"/>
        <v>26.007187245779136</v>
      </c>
      <c r="Y318" s="6">
        <f t="shared" si="644"/>
        <v>27.307546608068094</v>
      </c>
      <c r="Z318" s="6">
        <f t="shared" si="541"/>
        <v>28.672923938471499</v>
      </c>
      <c r="AA318" s="3"/>
    </row>
    <row r="319" spans="1:27" x14ac:dyDescent="0.15">
      <c r="A319" s="1">
        <v>315</v>
      </c>
      <c r="B319" s="1" t="s">
        <v>734</v>
      </c>
      <c r="C319" s="1" t="s">
        <v>94</v>
      </c>
      <c r="D319" s="1" t="s">
        <v>85</v>
      </c>
      <c r="E319" s="1" t="s">
        <v>95</v>
      </c>
      <c r="F319" s="1" t="s">
        <v>735</v>
      </c>
      <c r="G319" s="1" t="s">
        <v>939</v>
      </c>
      <c r="H319" s="1">
        <v>14</v>
      </c>
      <c r="I319" s="1" t="s">
        <v>7</v>
      </c>
      <c r="J319" s="3">
        <v>21.40666666666667</v>
      </c>
      <c r="K319" s="5">
        <f t="shared" ref="K319:K320" si="671">J319*(1+$J$1)</f>
        <v>23.547333333333338</v>
      </c>
      <c r="L319" s="6">
        <f t="shared" ref="L319" si="672">K319*(1+$L$1)</f>
        <v>24.724700000000006</v>
      </c>
      <c r="M319" s="6">
        <f t="shared" si="665"/>
        <v>25.960935000000006</v>
      </c>
      <c r="N319" s="6">
        <f t="shared" si="669"/>
        <v>27.258981750000007</v>
      </c>
      <c r="O319" s="6">
        <f t="shared" si="647"/>
        <v>28.62193083750001</v>
      </c>
      <c r="P319" s="6">
        <f t="shared" si="646"/>
        <v>30.05302737937501</v>
      </c>
      <c r="Q319" s="6">
        <f t="shared" ref="Q319:U319" si="673">P319*(1+$L$1)</f>
        <v>31.555678748343762</v>
      </c>
      <c r="R319" s="6">
        <f t="shared" si="673"/>
        <v>33.133462685760954</v>
      </c>
      <c r="S319" s="6">
        <f t="shared" si="673"/>
        <v>34.790135820049002</v>
      </c>
      <c r="T319" s="6">
        <f t="shared" si="673"/>
        <v>36.529642611051457</v>
      </c>
      <c r="U319" s="6">
        <f t="shared" si="673"/>
        <v>38.356124741604035</v>
      </c>
      <c r="V319" s="6">
        <f t="shared" si="641"/>
        <v>40.273930978684241</v>
      </c>
      <c r="W319" s="6">
        <f t="shared" si="642"/>
        <v>42.287627527618454</v>
      </c>
      <c r="X319" s="6">
        <f t="shared" si="643"/>
        <v>44.402008903999381</v>
      </c>
      <c r="Y319" s="6">
        <f t="shared" si="644"/>
        <v>46.622109349199349</v>
      </c>
      <c r="Z319" s="6">
        <f t="shared" si="541"/>
        <v>48.953214816659319</v>
      </c>
      <c r="AA319" s="3"/>
    </row>
    <row r="320" spans="1:27" x14ac:dyDescent="0.15">
      <c r="A320" s="1">
        <v>316</v>
      </c>
      <c r="B320" s="1" t="s">
        <v>736</v>
      </c>
      <c r="C320" s="1" t="s">
        <v>94</v>
      </c>
      <c r="D320" s="1" t="s">
        <v>305</v>
      </c>
      <c r="E320" s="1" t="s">
        <v>306</v>
      </c>
      <c r="F320" s="1" t="s">
        <v>737</v>
      </c>
      <c r="G320" s="1" t="s">
        <v>939</v>
      </c>
      <c r="H320" s="1">
        <v>22</v>
      </c>
      <c r="I320" s="1" t="s">
        <v>7</v>
      </c>
      <c r="J320" s="3">
        <v>12.538333333333332</v>
      </c>
      <c r="K320" s="5">
        <f t="shared" si="671"/>
        <v>13.792166666666667</v>
      </c>
      <c r="L320" s="6">
        <f t="shared" ref="L320" si="674">K320*(1+$L$1)</f>
        <v>14.481775000000001</v>
      </c>
      <c r="M320" s="6">
        <f t="shared" si="665"/>
        <v>15.205863750000001</v>
      </c>
      <c r="N320" s="6">
        <f t="shared" si="669"/>
        <v>15.966156937500001</v>
      </c>
      <c r="O320" s="6">
        <f t="shared" si="647"/>
        <v>16.764464784375001</v>
      </c>
      <c r="P320" s="6">
        <f t="shared" si="646"/>
        <v>17.602688023593753</v>
      </c>
      <c r="Q320" s="6">
        <f t="shared" ref="Q320:U320" si="675">P320*(1+$L$1)</f>
        <v>18.482822424773442</v>
      </c>
      <c r="R320" s="6">
        <f t="shared" si="675"/>
        <v>19.406963546012115</v>
      </c>
      <c r="S320" s="6">
        <f t="shared" si="675"/>
        <v>20.377311723312722</v>
      </c>
      <c r="T320" s="6">
        <f t="shared" si="675"/>
        <v>21.396177309478361</v>
      </c>
      <c r="U320" s="6">
        <f t="shared" si="675"/>
        <v>22.465986174952281</v>
      </c>
      <c r="V320" s="6">
        <f t="shared" si="641"/>
        <v>23.589285483699896</v>
      </c>
      <c r="W320" s="6">
        <f t="shared" si="642"/>
        <v>24.768749757884891</v>
      </c>
      <c r="X320" s="6">
        <f t="shared" si="643"/>
        <v>26.007187245779136</v>
      </c>
      <c r="Y320" s="6">
        <f t="shared" si="644"/>
        <v>27.307546608068094</v>
      </c>
      <c r="Z320" s="6">
        <f t="shared" si="541"/>
        <v>28.672923938471499</v>
      </c>
      <c r="AA320" s="3"/>
    </row>
    <row r="321" spans="1:27" x14ac:dyDescent="0.15">
      <c r="A321" s="1">
        <v>317</v>
      </c>
      <c r="B321" s="1" t="s">
        <v>738</v>
      </c>
      <c r="C321" s="1" t="s">
        <v>55</v>
      </c>
      <c r="D321" s="1" t="s">
        <v>305</v>
      </c>
      <c r="E321" s="1" t="s">
        <v>356</v>
      </c>
      <c r="F321" s="1" t="s">
        <v>739</v>
      </c>
      <c r="G321" s="1" t="s">
        <v>939</v>
      </c>
      <c r="H321" s="1">
        <v>90</v>
      </c>
      <c r="I321" s="1" t="s">
        <v>7</v>
      </c>
      <c r="J321" s="3">
        <v>10.703333333333335</v>
      </c>
      <c r="K321" s="3">
        <v>11.238666666666667</v>
      </c>
      <c r="L321" s="3">
        <v>12.362333333333334</v>
      </c>
      <c r="M321" s="5">
        <f>L321*(1+$J$1)</f>
        <v>13.598566666666668</v>
      </c>
      <c r="N321" s="6">
        <f t="shared" ref="N321:N322" si="676">M321*(1+$L$1)</f>
        <v>14.278495000000003</v>
      </c>
      <c r="O321" s="6">
        <f t="shared" si="647"/>
        <v>14.992419750000003</v>
      </c>
      <c r="P321" s="6">
        <f t="shared" si="646"/>
        <v>15.742040737500004</v>
      </c>
      <c r="Q321" s="6">
        <f t="shared" ref="Q321:U321" si="677">P321*(1+$L$1)</f>
        <v>16.529142774375003</v>
      </c>
      <c r="R321" s="6">
        <f t="shared" si="677"/>
        <v>17.355599913093755</v>
      </c>
      <c r="S321" s="6">
        <f t="shared" si="677"/>
        <v>18.223379908748445</v>
      </c>
      <c r="T321" s="6">
        <f t="shared" si="677"/>
        <v>19.134548904185866</v>
      </c>
      <c r="U321" s="6">
        <f t="shared" si="677"/>
        <v>20.091276349395159</v>
      </c>
      <c r="V321" s="6">
        <f t="shared" si="641"/>
        <v>21.095840166864917</v>
      </c>
      <c r="W321" s="6">
        <f t="shared" si="642"/>
        <v>22.150632175208163</v>
      </c>
      <c r="X321" s="6">
        <f t="shared" si="643"/>
        <v>23.258163783968573</v>
      </c>
      <c r="Y321" s="6">
        <f t="shared" si="644"/>
        <v>24.421071973167003</v>
      </c>
      <c r="Z321" s="6">
        <f t="shared" si="541"/>
        <v>25.642125571825353</v>
      </c>
      <c r="AA321" s="3"/>
    </row>
    <row r="322" spans="1:27" x14ac:dyDescent="0.15">
      <c r="A322" s="1">
        <v>318</v>
      </c>
      <c r="B322" s="1" t="s">
        <v>740</v>
      </c>
      <c r="C322" s="1" t="s">
        <v>44</v>
      </c>
      <c r="D322" s="1" t="s">
        <v>305</v>
      </c>
      <c r="E322" s="1" t="s">
        <v>346</v>
      </c>
      <c r="F322" s="1" t="s">
        <v>741</v>
      </c>
      <c r="G322" s="1" t="s">
        <v>939</v>
      </c>
      <c r="H322" s="1">
        <v>93</v>
      </c>
      <c r="I322" s="1" t="s">
        <v>7</v>
      </c>
      <c r="J322" s="3">
        <v>15.290666666666668</v>
      </c>
      <c r="K322" s="3">
        <v>16.055</v>
      </c>
      <c r="L322" s="5">
        <f t="shared" ref="L322" si="678">K322*(1+$J$1)</f>
        <v>17.660500000000003</v>
      </c>
      <c r="M322" s="6">
        <f t="shared" ref="M322" si="679">L322*(1+$L$1)</f>
        <v>18.543525000000002</v>
      </c>
      <c r="N322" s="6">
        <f t="shared" si="676"/>
        <v>19.470701250000005</v>
      </c>
      <c r="O322" s="6">
        <f t="shared" si="647"/>
        <v>20.444236312500006</v>
      </c>
      <c r="P322" s="6">
        <f t="shared" si="646"/>
        <v>21.466448128125009</v>
      </c>
      <c r="Q322" s="6">
        <f t="shared" ref="Q322:U322" si="680">P322*(1+$L$1)</f>
        <v>22.539770534531261</v>
      </c>
      <c r="R322" s="6">
        <f t="shared" si="680"/>
        <v>23.666759061257824</v>
      </c>
      <c r="S322" s="6">
        <f t="shared" si="680"/>
        <v>24.850097014320717</v>
      </c>
      <c r="T322" s="6">
        <f t="shared" si="680"/>
        <v>26.092601865036755</v>
      </c>
      <c r="U322" s="6">
        <f t="shared" si="680"/>
        <v>27.397231958288593</v>
      </c>
      <c r="V322" s="6">
        <f t="shared" si="641"/>
        <v>28.767093556203022</v>
      </c>
      <c r="W322" s="6">
        <f t="shared" si="642"/>
        <v>30.205448234013176</v>
      </c>
      <c r="X322" s="6">
        <f t="shared" si="643"/>
        <v>31.715720645713837</v>
      </c>
      <c r="Y322" s="6">
        <f t="shared" si="644"/>
        <v>33.301506677999534</v>
      </c>
      <c r="Z322" s="6">
        <f t="shared" si="541"/>
        <v>34.966582011899511</v>
      </c>
      <c r="AA322" s="3"/>
    </row>
    <row r="323" spans="1:27" x14ac:dyDescent="0.15">
      <c r="A323" s="1">
        <v>319</v>
      </c>
      <c r="B323" s="1" t="s">
        <v>742</v>
      </c>
      <c r="C323" s="1" t="s">
        <v>55</v>
      </c>
      <c r="D323" s="1" t="s">
        <v>305</v>
      </c>
      <c r="E323" s="1" t="s">
        <v>356</v>
      </c>
      <c r="F323" s="1" t="s">
        <v>743</v>
      </c>
      <c r="G323" s="1" t="s">
        <v>939</v>
      </c>
      <c r="H323" s="1">
        <v>100</v>
      </c>
      <c r="I323" s="1" t="s">
        <v>7</v>
      </c>
      <c r="J323" s="3">
        <v>9.6330000000000009</v>
      </c>
      <c r="K323" s="3">
        <v>10.114666666666666</v>
      </c>
      <c r="L323" s="3">
        <v>11.125999999999999</v>
      </c>
      <c r="M323" s="5">
        <f>L323*(1+$J$1)</f>
        <v>12.2386</v>
      </c>
      <c r="N323" s="6">
        <f t="shared" ref="N323:N324" si="681">M323*(1+$L$1)</f>
        <v>12.850530000000001</v>
      </c>
      <c r="O323" s="6">
        <f t="shared" si="647"/>
        <v>13.493056500000002</v>
      </c>
      <c r="P323" s="6">
        <f t="shared" si="646"/>
        <v>14.167709325000002</v>
      </c>
      <c r="Q323" s="6">
        <f t="shared" ref="Q323:U323" si="682">P323*(1+$L$1)</f>
        <v>14.876094791250003</v>
      </c>
      <c r="R323" s="6">
        <f t="shared" si="682"/>
        <v>15.619899530812503</v>
      </c>
      <c r="S323" s="6">
        <f t="shared" si="682"/>
        <v>16.400894507353129</v>
      </c>
      <c r="T323" s="6">
        <f t="shared" si="682"/>
        <v>17.220939232720788</v>
      </c>
      <c r="U323" s="6">
        <f t="shared" si="682"/>
        <v>18.08198619435683</v>
      </c>
      <c r="V323" s="6">
        <f t="shared" si="641"/>
        <v>18.986085504074673</v>
      </c>
      <c r="W323" s="6">
        <f t="shared" si="642"/>
        <v>19.935389779278406</v>
      </c>
      <c r="X323" s="6">
        <f t="shared" si="643"/>
        <v>20.932159268242327</v>
      </c>
      <c r="Y323" s="6">
        <f t="shared" si="644"/>
        <v>21.978767231654444</v>
      </c>
      <c r="Z323" s="6">
        <f t="shared" si="541"/>
        <v>23.077705593237166</v>
      </c>
      <c r="AA323" s="3"/>
    </row>
    <row r="324" spans="1:27" x14ac:dyDescent="0.15">
      <c r="A324" s="1">
        <v>320</v>
      </c>
      <c r="B324" s="1" t="s">
        <v>744</v>
      </c>
      <c r="C324" s="1" t="s">
        <v>94</v>
      </c>
      <c r="D324" s="1" t="s">
        <v>85</v>
      </c>
      <c r="E324" s="1" t="s">
        <v>95</v>
      </c>
      <c r="F324" s="1" t="s">
        <v>745</v>
      </c>
      <c r="G324" s="1" t="s">
        <v>939</v>
      </c>
      <c r="H324" s="1">
        <v>26</v>
      </c>
      <c r="I324" s="1" t="s">
        <v>7</v>
      </c>
      <c r="J324" s="3">
        <v>29.969333333333335</v>
      </c>
      <c r="K324" s="5">
        <f t="shared" ref="K324" si="683">J324*(1+$J$1)</f>
        <v>32.966266666666669</v>
      </c>
      <c r="L324" s="6">
        <f t="shared" ref="L324:M324" si="684">K324*(1+$L$1)</f>
        <v>34.614580000000004</v>
      </c>
      <c r="M324" s="6">
        <f t="shared" si="684"/>
        <v>36.345309000000007</v>
      </c>
      <c r="N324" s="6">
        <f t="shared" si="681"/>
        <v>38.162574450000008</v>
      </c>
      <c r="O324" s="6">
        <f t="shared" si="647"/>
        <v>40.070703172500011</v>
      </c>
      <c r="P324" s="6">
        <f t="shared" si="646"/>
        <v>42.074238331125017</v>
      </c>
      <c r="Q324" s="6">
        <f t="shared" ref="Q324:U324" si="685">P324*(1+$L$1)</f>
        <v>44.177950247681267</v>
      </c>
      <c r="R324" s="6">
        <f t="shared" si="685"/>
        <v>46.386847760065329</v>
      </c>
      <c r="S324" s="6">
        <f t="shared" si="685"/>
        <v>48.7061901480686</v>
      </c>
      <c r="T324" s="6">
        <f t="shared" si="685"/>
        <v>51.141499655472032</v>
      </c>
      <c r="U324" s="6">
        <f t="shared" si="685"/>
        <v>53.698574638245638</v>
      </c>
      <c r="V324" s="6">
        <f t="shared" si="641"/>
        <v>56.383503370157925</v>
      </c>
      <c r="W324" s="6">
        <f t="shared" si="642"/>
        <v>59.202678538665822</v>
      </c>
      <c r="X324" s="6">
        <f t="shared" si="643"/>
        <v>62.162812465599117</v>
      </c>
      <c r="Y324" s="6">
        <f t="shared" si="644"/>
        <v>65.270953088879082</v>
      </c>
      <c r="Z324" s="6">
        <f t="shared" si="541"/>
        <v>68.534500743323036</v>
      </c>
      <c r="AA324" s="3"/>
    </row>
    <row r="325" spans="1:27" x14ac:dyDescent="0.15">
      <c r="A325" s="1">
        <v>321</v>
      </c>
      <c r="B325" s="1" t="s">
        <v>746</v>
      </c>
      <c r="C325" s="1" t="s">
        <v>55</v>
      </c>
      <c r="D325" s="1" t="s">
        <v>305</v>
      </c>
      <c r="E325" s="1" t="s">
        <v>356</v>
      </c>
      <c r="F325" s="1" t="s">
        <v>747</v>
      </c>
      <c r="G325" s="1" t="s">
        <v>939</v>
      </c>
      <c r="H325" s="1">
        <v>208</v>
      </c>
      <c r="I325" s="1" t="s">
        <v>7</v>
      </c>
      <c r="J325" s="3">
        <v>9.1743333333333332</v>
      </c>
      <c r="K325" s="3">
        <v>9.6330000000000009</v>
      </c>
      <c r="L325" s="3">
        <v>10.122333333333334</v>
      </c>
      <c r="M325" s="5">
        <f>L325*(1+$J$1)</f>
        <v>11.134566666666668</v>
      </c>
      <c r="N325" s="6">
        <f t="shared" ref="N325:N326" si="686">M325*(1+$L$1)</f>
        <v>11.691295000000002</v>
      </c>
      <c r="O325" s="6">
        <f t="shared" si="647"/>
        <v>12.275859750000002</v>
      </c>
      <c r="P325" s="6">
        <f t="shared" si="646"/>
        <v>12.889652737500002</v>
      </c>
      <c r="Q325" s="6">
        <f t="shared" ref="Q325:U325" si="687">P325*(1+$L$1)</f>
        <v>13.534135374375003</v>
      </c>
      <c r="R325" s="6">
        <f t="shared" si="687"/>
        <v>14.210842143093753</v>
      </c>
      <c r="S325" s="6">
        <f t="shared" si="687"/>
        <v>14.921384250248442</v>
      </c>
      <c r="T325" s="6">
        <f t="shared" si="687"/>
        <v>15.667453462760864</v>
      </c>
      <c r="U325" s="6">
        <f t="shared" si="687"/>
        <v>16.450826135898907</v>
      </c>
      <c r="V325" s="6">
        <f t="shared" si="641"/>
        <v>17.273367442693853</v>
      </c>
      <c r="W325" s="6">
        <f t="shared" si="642"/>
        <v>18.137035814828547</v>
      </c>
      <c r="X325" s="6">
        <f t="shared" si="643"/>
        <v>19.043887605569974</v>
      </c>
      <c r="Y325" s="6">
        <f t="shared" si="644"/>
        <v>19.996081985848473</v>
      </c>
      <c r="Z325" s="6">
        <f t="shared" si="541"/>
        <v>20.995886085140899</v>
      </c>
      <c r="AA325" s="3"/>
    </row>
    <row r="326" spans="1:27" x14ac:dyDescent="0.15">
      <c r="A326" s="1">
        <v>322</v>
      </c>
      <c r="B326" s="1" t="s">
        <v>748</v>
      </c>
      <c r="C326" s="1" t="s">
        <v>44</v>
      </c>
      <c r="D326" s="1" t="s">
        <v>85</v>
      </c>
      <c r="E326" s="1" t="s">
        <v>86</v>
      </c>
      <c r="F326" s="1" t="s">
        <v>749</v>
      </c>
      <c r="G326" s="1" t="s">
        <v>939</v>
      </c>
      <c r="H326" s="1">
        <v>35</v>
      </c>
      <c r="I326" s="1" t="s">
        <v>7</v>
      </c>
      <c r="J326" s="3">
        <v>12.843999999999999</v>
      </c>
      <c r="K326" s="3">
        <v>14.128333333333334</v>
      </c>
      <c r="L326" s="5">
        <f>K326*(1+$J$1)</f>
        <v>15.541166666666669</v>
      </c>
      <c r="M326" s="6">
        <f t="shared" ref="M326" si="688">L326*(1+$L$1)</f>
        <v>16.318225000000002</v>
      </c>
      <c r="N326" s="6">
        <f t="shared" si="686"/>
        <v>17.134136250000001</v>
      </c>
      <c r="O326" s="6">
        <f t="shared" si="647"/>
        <v>17.990843062500002</v>
      </c>
      <c r="P326" s="6">
        <f t="shared" si="646"/>
        <v>18.890385215625003</v>
      </c>
      <c r="Q326" s="6">
        <f t="shared" ref="Q326:U326" si="689">P326*(1+$L$1)</f>
        <v>19.834904476406255</v>
      </c>
      <c r="R326" s="6">
        <f t="shared" si="689"/>
        <v>20.826649700226568</v>
      </c>
      <c r="S326" s="6">
        <f t="shared" si="689"/>
        <v>21.867982185237896</v>
      </c>
      <c r="T326" s="6">
        <f t="shared" si="689"/>
        <v>22.961381294499791</v>
      </c>
      <c r="U326" s="6">
        <f t="shared" si="689"/>
        <v>24.10945035922478</v>
      </c>
      <c r="V326" s="6">
        <f t="shared" si="641"/>
        <v>25.314922877186021</v>
      </c>
      <c r="W326" s="6">
        <f t="shared" si="642"/>
        <v>26.580669021045324</v>
      </c>
      <c r="X326" s="6">
        <f t="shared" si="643"/>
        <v>27.909702472097592</v>
      </c>
      <c r="Y326" s="6">
        <f t="shared" si="644"/>
        <v>29.305187595702474</v>
      </c>
      <c r="Z326" s="6">
        <f t="shared" si="541"/>
        <v>30.770446975487598</v>
      </c>
      <c r="AA326" s="3"/>
    </row>
    <row r="327" spans="1:27" x14ac:dyDescent="0.15">
      <c r="A327" s="1">
        <v>323</v>
      </c>
      <c r="B327" s="1" t="s">
        <v>348</v>
      </c>
      <c r="C327" s="1" t="s">
        <v>10</v>
      </c>
      <c r="D327" s="1" t="s">
        <v>349</v>
      </c>
      <c r="E327" s="1" t="s">
        <v>165</v>
      </c>
      <c r="F327" s="1" t="s">
        <v>750</v>
      </c>
      <c r="G327" s="1" t="s">
        <v>939</v>
      </c>
      <c r="H327" s="1">
        <v>555</v>
      </c>
      <c r="I327" s="1" t="s">
        <v>7</v>
      </c>
      <c r="J327" s="3">
        <v>3.9756666666666667</v>
      </c>
      <c r="K327" s="3">
        <v>3.9756666666666667</v>
      </c>
      <c r="L327" s="3">
        <v>4.2813333333333334</v>
      </c>
      <c r="M327" s="3">
        <v>4.5870000000000006</v>
      </c>
      <c r="N327" s="3">
        <v>4.8929999999999998</v>
      </c>
      <c r="O327" s="3">
        <v>5.198666666666667</v>
      </c>
      <c r="P327" s="5">
        <f>O327*(1+$J$1)</f>
        <v>5.7185333333333341</v>
      </c>
      <c r="Q327" s="6">
        <f t="shared" ref="Q327:U342" si="690">P327*(1+$L$1)</f>
        <v>6.0044600000000008</v>
      </c>
      <c r="R327" s="6">
        <f t="shared" si="690"/>
        <v>6.3046830000000007</v>
      </c>
      <c r="S327" s="6">
        <f t="shared" si="690"/>
        <v>6.6199171500000009</v>
      </c>
      <c r="T327" s="6">
        <f t="shared" si="690"/>
        <v>6.9509130075000014</v>
      </c>
      <c r="U327" s="6">
        <f t="shared" si="690"/>
        <v>7.2984586578750017</v>
      </c>
      <c r="V327" s="6">
        <f t="shared" si="641"/>
        <v>7.6633815907687524</v>
      </c>
      <c r="W327" s="6">
        <f t="shared" si="642"/>
        <v>8.046550670307191</v>
      </c>
      <c r="X327" s="6">
        <f t="shared" si="643"/>
        <v>8.4488782038225505</v>
      </c>
      <c r="Y327" s="6">
        <f t="shared" si="644"/>
        <v>8.8713221140136778</v>
      </c>
      <c r="Z327" s="6">
        <f t="shared" si="541"/>
        <v>9.3148882197143621</v>
      </c>
      <c r="AA327" s="3"/>
    </row>
    <row r="328" spans="1:27" x14ac:dyDescent="0.15">
      <c r="A328" s="1">
        <v>324</v>
      </c>
      <c r="B328" s="1" t="s">
        <v>751</v>
      </c>
      <c r="C328" s="1" t="s">
        <v>55</v>
      </c>
      <c r="D328" s="1" t="s">
        <v>305</v>
      </c>
      <c r="E328" s="1" t="s">
        <v>356</v>
      </c>
      <c r="F328" s="1" t="s">
        <v>752</v>
      </c>
      <c r="G328" s="1" t="s">
        <v>939</v>
      </c>
      <c r="H328" s="1">
        <v>58</v>
      </c>
      <c r="I328" s="1" t="s">
        <v>7</v>
      </c>
      <c r="J328" s="3">
        <v>18.440333333333335</v>
      </c>
      <c r="K328" s="3">
        <v>19.362333333333332</v>
      </c>
      <c r="L328" s="3">
        <v>21.298666666666669</v>
      </c>
      <c r="M328" s="5">
        <f>L328*(1+$J$1)</f>
        <v>23.428533333333338</v>
      </c>
      <c r="N328" s="6">
        <f t="shared" ref="N328:O330" si="691">M328*(1+$L$1)</f>
        <v>24.599960000000006</v>
      </c>
      <c r="O328" s="6">
        <f t="shared" si="691"/>
        <v>25.829958000000008</v>
      </c>
      <c r="P328" s="6">
        <f t="shared" ref="P328:U328" si="692">O328*(1+$L$1)</f>
        <v>27.121455900000011</v>
      </c>
      <c r="Q328" s="6">
        <f t="shared" si="690"/>
        <v>28.477528695000014</v>
      </c>
      <c r="R328" s="6">
        <f t="shared" si="690"/>
        <v>29.901405129750017</v>
      </c>
      <c r="S328" s="6">
        <f t="shared" si="690"/>
        <v>31.396475386237519</v>
      </c>
      <c r="T328" s="6">
        <f t="shared" si="690"/>
        <v>32.966299155549393</v>
      </c>
      <c r="U328" s="6">
        <f t="shared" si="690"/>
        <v>34.614614113326866</v>
      </c>
      <c r="V328" s="6">
        <f t="shared" si="641"/>
        <v>36.345344818993212</v>
      </c>
      <c r="W328" s="6">
        <f t="shared" si="642"/>
        <v>38.162612059942873</v>
      </c>
      <c r="X328" s="6">
        <f t="shared" si="643"/>
        <v>40.07074266294002</v>
      </c>
      <c r="Y328" s="6">
        <f t="shared" si="644"/>
        <v>42.074279796087026</v>
      </c>
      <c r="Z328" s="6">
        <f t="shared" si="541"/>
        <v>44.177993785891381</v>
      </c>
      <c r="AA328" s="3"/>
    </row>
    <row r="329" spans="1:27" x14ac:dyDescent="0.15">
      <c r="A329" s="1">
        <v>325</v>
      </c>
      <c r="B329" s="1" t="s">
        <v>753</v>
      </c>
      <c r="C329" s="1" t="s">
        <v>55</v>
      </c>
      <c r="D329" s="1" t="s">
        <v>74</v>
      </c>
      <c r="E329" s="1" t="s">
        <v>324</v>
      </c>
      <c r="F329" s="1" t="s">
        <v>754</v>
      </c>
      <c r="G329" s="1" t="s">
        <v>939</v>
      </c>
      <c r="H329" s="1">
        <v>188</v>
      </c>
      <c r="I329" s="1" t="s">
        <v>7</v>
      </c>
      <c r="J329" s="3">
        <v>8.2989999999999995</v>
      </c>
      <c r="K329" s="3">
        <v>8.7140000000000004</v>
      </c>
      <c r="L329" s="3">
        <v>9.15</v>
      </c>
      <c r="M329" s="5">
        <f>L329*(1+$J$1)</f>
        <v>10.065000000000001</v>
      </c>
      <c r="N329" s="6">
        <f t="shared" ref="N329:N330" si="693">M329*(1+$L$1)</f>
        <v>10.568250000000003</v>
      </c>
      <c r="O329" s="6">
        <f t="shared" si="691"/>
        <v>11.096662500000003</v>
      </c>
      <c r="P329" s="6">
        <f t="shared" ref="P329:U329" si="694">O329*(1+$L$1)</f>
        <v>11.651495625000003</v>
      </c>
      <c r="Q329" s="6">
        <f t="shared" si="690"/>
        <v>12.234070406250003</v>
      </c>
      <c r="R329" s="6">
        <f t="shared" si="690"/>
        <v>12.845773926562504</v>
      </c>
      <c r="S329" s="6">
        <f t="shared" si="690"/>
        <v>13.488062622890631</v>
      </c>
      <c r="T329" s="6">
        <f t="shared" si="690"/>
        <v>14.162465754035162</v>
      </c>
      <c r="U329" s="6">
        <f t="shared" si="690"/>
        <v>14.87058904173692</v>
      </c>
      <c r="V329" s="6">
        <f t="shared" si="641"/>
        <v>15.614118493823767</v>
      </c>
      <c r="W329" s="6">
        <f t="shared" si="642"/>
        <v>16.394824418514958</v>
      </c>
      <c r="X329" s="6">
        <f t="shared" si="643"/>
        <v>17.214565639440707</v>
      </c>
      <c r="Y329" s="6">
        <f t="shared" si="644"/>
        <v>18.075293921412744</v>
      </c>
      <c r="Z329" s="6">
        <f t="shared" si="541"/>
        <v>18.979058617483382</v>
      </c>
      <c r="AA329" s="3"/>
    </row>
    <row r="330" spans="1:27" x14ac:dyDescent="0.15">
      <c r="A330" s="1">
        <v>326</v>
      </c>
      <c r="B330" s="1" t="s">
        <v>364</v>
      </c>
      <c r="C330" s="1" t="s">
        <v>44</v>
      </c>
      <c r="D330" s="1" t="s">
        <v>305</v>
      </c>
      <c r="E330" s="1" t="s">
        <v>346</v>
      </c>
      <c r="F330" s="1" t="s">
        <v>755</v>
      </c>
      <c r="G330" s="1" t="s">
        <v>939</v>
      </c>
      <c r="H330" s="1">
        <v>141</v>
      </c>
      <c r="I330" s="1" t="s">
        <v>7</v>
      </c>
      <c r="J330" s="3">
        <v>11.620666666666667</v>
      </c>
      <c r="K330" s="3">
        <v>12.202</v>
      </c>
      <c r="L330" s="5">
        <f t="shared" ref="L330" si="695">K330*(1+$J$1)</f>
        <v>13.422200000000002</v>
      </c>
      <c r="M330" s="6">
        <f t="shared" ref="M330" si="696">L330*(1+$L$1)</f>
        <v>14.093310000000002</v>
      </c>
      <c r="N330" s="6">
        <f t="shared" si="693"/>
        <v>14.797975500000003</v>
      </c>
      <c r="O330" s="6">
        <f t="shared" si="691"/>
        <v>15.537874275000004</v>
      </c>
      <c r="P330" s="6">
        <f t="shared" ref="P330:U330" si="697">O330*(1+$L$1)</f>
        <v>16.314767988750006</v>
      </c>
      <c r="Q330" s="6">
        <f t="shared" si="690"/>
        <v>17.130506388187506</v>
      </c>
      <c r="R330" s="6">
        <f t="shared" si="690"/>
        <v>17.987031707596881</v>
      </c>
      <c r="S330" s="6">
        <f t="shared" si="690"/>
        <v>18.886383292976724</v>
      </c>
      <c r="T330" s="6">
        <f t="shared" si="690"/>
        <v>19.830702457625563</v>
      </c>
      <c r="U330" s="6">
        <f t="shared" si="690"/>
        <v>20.82223758050684</v>
      </c>
      <c r="V330" s="6">
        <f t="shared" si="641"/>
        <v>21.863349459532184</v>
      </c>
      <c r="W330" s="6">
        <f t="shared" si="642"/>
        <v>22.956516932508794</v>
      </c>
      <c r="X330" s="6">
        <f t="shared" si="643"/>
        <v>24.104342779134235</v>
      </c>
      <c r="Y330" s="6">
        <f t="shared" si="644"/>
        <v>25.309559918090947</v>
      </c>
      <c r="Z330" s="6">
        <f t="shared" si="541"/>
        <v>26.575037913995494</v>
      </c>
      <c r="AA330" s="3"/>
    </row>
    <row r="331" spans="1:27" x14ac:dyDescent="0.15">
      <c r="A331" s="1">
        <v>327</v>
      </c>
      <c r="B331" s="1" t="s">
        <v>756</v>
      </c>
      <c r="C331" s="1" t="s">
        <v>40</v>
      </c>
      <c r="D331" s="1" t="s">
        <v>206</v>
      </c>
      <c r="E331" s="1" t="s">
        <v>607</v>
      </c>
      <c r="F331" s="1" t="s">
        <v>757</v>
      </c>
      <c r="G331" s="1" t="s">
        <v>939</v>
      </c>
      <c r="H331" s="1">
        <v>105</v>
      </c>
      <c r="I331" s="1" t="s">
        <v>7</v>
      </c>
      <c r="J331" s="3">
        <v>13.455666666666668</v>
      </c>
      <c r="K331" s="3">
        <v>14.128333333333334</v>
      </c>
      <c r="L331" s="3">
        <v>14.835000000000001</v>
      </c>
      <c r="M331" s="3">
        <v>16.318333333333335</v>
      </c>
      <c r="N331" s="5">
        <f>M331*(1+$J$1)</f>
        <v>17.950166666666671</v>
      </c>
      <c r="O331" s="6">
        <f t="shared" ref="O331:O349" si="698">N331*(1+$L$1)</f>
        <v>18.847675000000006</v>
      </c>
      <c r="P331" s="6">
        <f t="shared" ref="P331:U331" si="699">O331*(1+$L$1)</f>
        <v>19.790058750000007</v>
      </c>
      <c r="Q331" s="6">
        <f t="shared" si="690"/>
        <v>20.77956168750001</v>
      </c>
      <c r="R331" s="6">
        <f t="shared" si="690"/>
        <v>21.818539771875013</v>
      </c>
      <c r="S331" s="6">
        <f t="shared" si="690"/>
        <v>22.909466760468764</v>
      </c>
      <c r="T331" s="6">
        <f t="shared" si="690"/>
        <v>24.054940098492203</v>
      </c>
      <c r="U331" s="6">
        <f t="shared" si="690"/>
        <v>25.257687103416814</v>
      </c>
      <c r="V331" s="6">
        <f t="shared" si="641"/>
        <v>26.520571458587657</v>
      </c>
      <c r="W331" s="6">
        <f t="shared" si="642"/>
        <v>27.846600031517042</v>
      </c>
      <c r="X331" s="6">
        <f t="shared" si="643"/>
        <v>29.238930033092895</v>
      </c>
      <c r="Y331" s="6">
        <f t="shared" si="644"/>
        <v>30.700876534747543</v>
      </c>
      <c r="Z331" s="6">
        <f t="shared" si="541"/>
        <v>32.235920361484922</v>
      </c>
      <c r="AA331" s="3"/>
    </row>
    <row r="332" spans="1:27" x14ac:dyDescent="0.15">
      <c r="A332" s="1">
        <v>328</v>
      </c>
      <c r="B332" s="1" t="s">
        <v>758</v>
      </c>
      <c r="C332" s="1" t="s">
        <v>55</v>
      </c>
      <c r="D332" s="1" t="s">
        <v>206</v>
      </c>
      <c r="E332" s="1" t="s">
        <v>251</v>
      </c>
      <c r="F332" s="1" t="s">
        <v>759</v>
      </c>
      <c r="G332" s="1" t="s">
        <v>939</v>
      </c>
      <c r="H332" s="1">
        <v>193</v>
      </c>
      <c r="I332" s="1" t="s">
        <v>7</v>
      </c>
      <c r="J332" s="3">
        <v>8.6240000000000006</v>
      </c>
      <c r="K332" s="3">
        <v>9.0549999999999997</v>
      </c>
      <c r="L332" s="3">
        <v>9.5076666666666672</v>
      </c>
      <c r="M332" s="5">
        <f>L332*(1+$J$1)</f>
        <v>10.458433333333335</v>
      </c>
      <c r="N332" s="6">
        <f t="shared" ref="N332" si="700">M332*(1+$L$1)</f>
        <v>10.981355000000002</v>
      </c>
      <c r="O332" s="6">
        <f t="shared" si="698"/>
        <v>11.530422750000003</v>
      </c>
      <c r="P332" s="6">
        <f t="shared" ref="P332:U332" si="701">O332*(1+$L$1)</f>
        <v>12.106943887500003</v>
      </c>
      <c r="Q332" s="6">
        <f t="shared" si="690"/>
        <v>12.712291081875005</v>
      </c>
      <c r="R332" s="6">
        <f t="shared" si="690"/>
        <v>13.347905635968756</v>
      </c>
      <c r="S332" s="6">
        <f t="shared" si="690"/>
        <v>14.015300917767194</v>
      </c>
      <c r="T332" s="6">
        <f t="shared" si="690"/>
        <v>14.716065963655554</v>
      </c>
      <c r="U332" s="6">
        <f t="shared" si="690"/>
        <v>15.451869261838333</v>
      </c>
      <c r="V332" s="6">
        <f t="shared" si="641"/>
        <v>16.224462724930248</v>
      </c>
      <c r="W332" s="6">
        <f t="shared" si="642"/>
        <v>17.035685861176763</v>
      </c>
      <c r="X332" s="6">
        <f t="shared" si="643"/>
        <v>17.887470154235601</v>
      </c>
      <c r="Y332" s="6">
        <f t="shared" si="644"/>
        <v>18.781843661947381</v>
      </c>
      <c r="Z332" s="6">
        <f t="shared" si="541"/>
        <v>19.72093584504475</v>
      </c>
      <c r="AA332" s="3"/>
    </row>
    <row r="333" spans="1:27" x14ac:dyDescent="0.15">
      <c r="A333" s="1">
        <v>329</v>
      </c>
      <c r="B333" s="1" t="s">
        <v>760</v>
      </c>
      <c r="C333" s="1" t="s">
        <v>55</v>
      </c>
      <c r="D333" s="1" t="s">
        <v>361</v>
      </c>
      <c r="E333" s="1" t="s">
        <v>761</v>
      </c>
      <c r="F333" s="1" t="s">
        <v>762</v>
      </c>
      <c r="G333" s="1" t="s">
        <v>939</v>
      </c>
      <c r="H333" s="1">
        <v>114</v>
      </c>
      <c r="I333" s="1" t="s">
        <v>7</v>
      </c>
      <c r="J333" s="3">
        <v>12.232333333333335</v>
      </c>
      <c r="K333" s="3">
        <v>12.843999999999999</v>
      </c>
      <c r="L333" s="3">
        <v>13.486333333333333</v>
      </c>
      <c r="M333" s="5">
        <f>L333*(1+$J$1)</f>
        <v>14.834966666666666</v>
      </c>
      <c r="N333" s="6">
        <f t="shared" ref="N333" si="702">M333*(1+$L$1)</f>
        <v>15.576715</v>
      </c>
      <c r="O333" s="6">
        <f t="shared" si="698"/>
        <v>16.355550749999999</v>
      </c>
      <c r="P333" s="6">
        <f t="shared" ref="P333:U333" si="703">O333*(1+$L$1)</f>
        <v>17.173328287499999</v>
      </c>
      <c r="Q333" s="6">
        <f t="shared" si="690"/>
        <v>18.031994701875</v>
      </c>
      <c r="R333" s="6">
        <f t="shared" si="690"/>
        <v>18.93359443696875</v>
      </c>
      <c r="S333" s="6">
        <f t="shared" si="690"/>
        <v>19.880274158817187</v>
      </c>
      <c r="T333" s="6">
        <f t="shared" si="690"/>
        <v>20.874287866758046</v>
      </c>
      <c r="U333" s="6">
        <f t="shared" si="690"/>
        <v>21.91800226009595</v>
      </c>
      <c r="V333" s="6">
        <f t="shared" si="641"/>
        <v>23.013902373100748</v>
      </c>
      <c r="W333" s="6">
        <f t="shared" si="642"/>
        <v>24.164597491755785</v>
      </c>
      <c r="X333" s="6">
        <f t="shared" si="643"/>
        <v>25.372827366343575</v>
      </c>
      <c r="Y333" s="6">
        <f t="shared" si="644"/>
        <v>26.641468734660755</v>
      </c>
      <c r="Z333" s="6">
        <f t="shared" si="541"/>
        <v>27.973542171393795</v>
      </c>
      <c r="AA333" s="3"/>
    </row>
    <row r="334" spans="1:27" x14ac:dyDescent="0.15">
      <c r="A334" s="1">
        <v>330</v>
      </c>
      <c r="B334" s="1" t="s">
        <v>763</v>
      </c>
      <c r="C334" s="1" t="s">
        <v>55</v>
      </c>
      <c r="D334" s="1" t="s">
        <v>85</v>
      </c>
      <c r="E334" s="1" t="s">
        <v>127</v>
      </c>
      <c r="F334" s="1" t="s">
        <v>764</v>
      </c>
      <c r="G334" s="1" t="s">
        <v>939</v>
      </c>
      <c r="H334" s="1">
        <v>273</v>
      </c>
      <c r="I334" s="1" t="s">
        <v>7</v>
      </c>
      <c r="J334" s="3">
        <v>7.9509999999999996</v>
      </c>
      <c r="K334" s="3">
        <v>8.3486666666666665</v>
      </c>
      <c r="L334" s="3">
        <v>8.766</v>
      </c>
      <c r="M334" s="5">
        <f>L334*(1+$J$1)</f>
        <v>9.6426000000000016</v>
      </c>
      <c r="N334" s="6">
        <f t="shared" ref="N334" si="704">M334*(1+$L$1)</f>
        <v>10.124730000000001</v>
      </c>
      <c r="O334" s="6">
        <f t="shared" si="698"/>
        <v>10.630966500000001</v>
      </c>
      <c r="P334" s="6">
        <f t="shared" ref="P334:U334" si="705">O334*(1+$L$1)</f>
        <v>11.162514825000002</v>
      </c>
      <c r="Q334" s="6">
        <f t="shared" si="690"/>
        <v>11.720640566250003</v>
      </c>
      <c r="R334" s="6">
        <f t="shared" si="690"/>
        <v>12.306672594562503</v>
      </c>
      <c r="S334" s="6">
        <f t="shared" si="690"/>
        <v>12.922006224290628</v>
      </c>
      <c r="T334" s="6">
        <f t="shared" si="690"/>
        <v>13.56810653550516</v>
      </c>
      <c r="U334" s="6">
        <f t="shared" si="690"/>
        <v>14.246511862280419</v>
      </c>
      <c r="V334" s="6">
        <f t="shared" si="641"/>
        <v>14.958837455394441</v>
      </c>
      <c r="W334" s="6">
        <f t="shared" si="642"/>
        <v>15.706779328164163</v>
      </c>
      <c r="X334" s="6">
        <f t="shared" si="643"/>
        <v>16.492118294572371</v>
      </c>
      <c r="Y334" s="6">
        <f t="shared" si="644"/>
        <v>17.31672420930099</v>
      </c>
      <c r="Z334" s="6">
        <f t="shared" si="541"/>
        <v>18.182560419766041</v>
      </c>
      <c r="AA334" s="3"/>
    </row>
    <row r="335" spans="1:27" x14ac:dyDescent="0.15">
      <c r="A335" s="1">
        <v>331</v>
      </c>
      <c r="B335" s="1" t="s">
        <v>91</v>
      </c>
      <c r="C335" s="1" t="s">
        <v>55</v>
      </c>
      <c r="D335" s="1" t="s">
        <v>305</v>
      </c>
      <c r="E335" s="1" t="s">
        <v>356</v>
      </c>
      <c r="F335" s="1" t="s">
        <v>765</v>
      </c>
      <c r="G335" s="1" t="s">
        <v>939</v>
      </c>
      <c r="H335" s="1">
        <v>223</v>
      </c>
      <c r="I335" s="1" t="s">
        <v>7</v>
      </c>
      <c r="J335" s="3">
        <v>9.1743333333333332</v>
      </c>
      <c r="K335" s="3">
        <v>9.6330000000000009</v>
      </c>
      <c r="L335" s="3">
        <v>10.114666666666666</v>
      </c>
      <c r="M335" s="5">
        <f>L335*(1+$J$1)</f>
        <v>11.126133333333334</v>
      </c>
      <c r="N335" s="6">
        <f t="shared" ref="N335:N338" si="706">M335*(1+$L$1)</f>
        <v>11.682440000000001</v>
      </c>
      <c r="O335" s="6">
        <f t="shared" si="698"/>
        <v>12.266562000000002</v>
      </c>
      <c r="P335" s="6">
        <f t="shared" ref="P335:U335" si="707">O335*(1+$L$1)</f>
        <v>12.879890100000003</v>
      </c>
      <c r="Q335" s="6">
        <f t="shared" si="690"/>
        <v>13.523884605000003</v>
      </c>
      <c r="R335" s="6">
        <f t="shared" si="690"/>
        <v>14.200078835250004</v>
      </c>
      <c r="S335" s="6">
        <f t="shared" si="690"/>
        <v>14.910082777012505</v>
      </c>
      <c r="T335" s="6">
        <f t="shared" si="690"/>
        <v>15.655586915863131</v>
      </c>
      <c r="U335" s="6">
        <f t="shared" si="690"/>
        <v>16.438366261656288</v>
      </c>
      <c r="V335" s="6">
        <f t="shared" si="641"/>
        <v>17.260284574739103</v>
      </c>
      <c r="W335" s="6">
        <f t="shared" si="642"/>
        <v>18.123298803476057</v>
      </c>
      <c r="X335" s="6">
        <f t="shared" si="643"/>
        <v>19.02946374364986</v>
      </c>
      <c r="Y335" s="6">
        <f t="shared" si="644"/>
        <v>19.980936930832353</v>
      </c>
      <c r="Z335" s="6">
        <f t="shared" ref="Z335:Z398" si="708">Y335*(1+$L$1)</f>
        <v>20.97998377737397</v>
      </c>
      <c r="AA335" s="3"/>
    </row>
    <row r="336" spans="1:27" x14ac:dyDescent="0.15">
      <c r="A336" s="1">
        <v>332</v>
      </c>
      <c r="B336" s="1" t="s">
        <v>766</v>
      </c>
      <c r="C336" s="1" t="s">
        <v>94</v>
      </c>
      <c r="D336" s="1" t="s">
        <v>767</v>
      </c>
      <c r="E336" s="1" t="s">
        <v>768</v>
      </c>
      <c r="F336" s="1" t="s">
        <v>769</v>
      </c>
      <c r="G336" s="1" t="s">
        <v>939</v>
      </c>
      <c r="H336" s="1">
        <v>10</v>
      </c>
      <c r="I336" s="1" t="s">
        <v>7</v>
      </c>
      <c r="J336" s="3">
        <v>27.523000000000003</v>
      </c>
      <c r="K336" s="5">
        <f t="shared" ref="K336:K337" si="709">J336*(1+$J$1)</f>
        <v>30.275300000000005</v>
      </c>
      <c r="L336" s="6">
        <f t="shared" ref="L336" si="710">K336*(1+$L$1)</f>
        <v>31.789065000000008</v>
      </c>
      <c r="M336" s="6">
        <f t="shared" ref="M336:M337" si="711">L336*(1+$L$1)</f>
        <v>33.378518250000006</v>
      </c>
      <c r="N336" s="6">
        <f t="shared" si="706"/>
        <v>35.047444162500007</v>
      </c>
      <c r="O336" s="6">
        <f t="shared" si="698"/>
        <v>36.79981637062501</v>
      </c>
      <c r="P336" s="6">
        <f t="shared" ref="P336:U336" si="712">O336*(1+$L$1)</f>
        <v>38.639807189156265</v>
      </c>
      <c r="Q336" s="6">
        <f t="shared" si="690"/>
        <v>40.571797548614079</v>
      </c>
      <c r="R336" s="6">
        <f t="shared" si="690"/>
        <v>42.600387426044783</v>
      </c>
      <c r="S336" s="6">
        <f t="shared" si="690"/>
        <v>44.730406797347023</v>
      </c>
      <c r="T336" s="6">
        <f t="shared" si="690"/>
        <v>46.966927137214377</v>
      </c>
      <c r="U336" s="6">
        <f t="shared" si="690"/>
        <v>49.3152734940751</v>
      </c>
      <c r="V336" s="6">
        <f t="shared" si="641"/>
        <v>51.781037168778859</v>
      </c>
      <c r="W336" s="6">
        <f t="shared" si="642"/>
        <v>54.370089027217801</v>
      </c>
      <c r="X336" s="6">
        <f t="shared" si="643"/>
        <v>57.088593478578694</v>
      </c>
      <c r="Y336" s="6">
        <f t="shared" si="644"/>
        <v>59.943023152507635</v>
      </c>
      <c r="Z336" s="6">
        <f t="shared" si="708"/>
        <v>62.940174310133017</v>
      </c>
      <c r="AA336" s="3"/>
    </row>
    <row r="337" spans="1:27" x14ac:dyDescent="0.15">
      <c r="A337" s="1">
        <v>333</v>
      </c>
      <c r="B337" s="1" t="s">
        <v>770</v>
      </c>
      <c r="C337" s="1" t="s">
        <v>94</v>
      </c>
      <c r="D337" s="1" t="s">
        <v>361</v>
      </c>
      <c r="E337" s="1" t="s">
        <v>718</v>
      </c>
      <c r="F337" s="1" t="s">
        <v>771</v>
      </c>
      <c r="G337" s="1" t="s">
        <v>939</v>
      </c>
      <c r="H337" s="1">
        <v>20</v>
      </c>
      <c r="I337" s="1" t="s">
        <v>7</v>
      </c>
      <c r="J337" s="3">
        <v>30.581</v>
      </c>
      <c r="K337" s="5">
        <f t="shared" si="709"/>
        <v>33.639099999999999</v>
      </c>
      <c r="L337" s="6">
        <f t="shared" ref="L337" si="713">K337*(1+$L$1)</f>
        <v>35.321055000000001</v>
      </c>
      <c r="M337" s="6">
        <f t="shared" si="711"/>
        <v>37.087107750000001</v>
      </c>
      <c r="N337" s="6">
        <f t="shared" si="706"/>
        <v>38.941463137500001</v>
      </c>
      <c r="O337" s="6">
        <f t="shared" si="698"/>
        <v>40.888536294375001</v>
      </c>
      <c r="P337" s="6">
        <f t="shared" ref="P337:U337" si="714">O337*(1+$L$1)</f>
        <v>42.932963109093755</v>
      </c>
      <c r="Q337" s="6">
        <f t="shared" si="690"/>
        <v>45.079611264548447</v>
      </c>
      <c r="R337" s="6">
        <f t="shared" si="690"/>
        <v>47.333591827775869</v>
      </c>
      <c r="S337" s="6">
        <f t="shared" si="690"/>
        <v>49.700271419164665</v>
      </c>
      <c r="T337" s="6">
        <f t="shared" si="690"/>
        <v>52.185284990122902</v>
      </c>
      <c r="U337" s="6">
        <f t="shared" si="690"/>
        <v>54.794549239629049</v>
      </c>
      <c r="V337" s="6">
        <f t="shared" si="641"/>
        <v>57.534276701610501</v>
      </c>
      <c r="W337" s="6">
        <f t="shared" si="642"/>
        <v>60.410990536691031</v>
      </c>
      <c r="X337" s="6">
        <f t="shared" si="643"/>
        <v>63.431540063525588</v>
      </c>
      <c r="Y337" s="6">
        <f t="shared" si="644"/>
        <v>66.60311706670187</v>
      </c>
      <c r="Z337" s="6">
        <f t="shared" si="708"/>
        <v>69.93327292003697</v>
      </c>
      <c r="AA337" s="3"/>
    </row>
    <row r="338" spans="1:27" x14ac:dyDescent="0.15">
      <c r="A338" s="1">
        <v>334</v>
      </c>
      <c r="B338" s="1" t="s">
        <v>671</v>
      </c>
      <c r="C338" s="1" t="s">
        <v>44</v>
      </c>
      <c r="D338" s="1" t="s">
        <v>305</v>
      </c>
      <c r="E338" s="1" t="s">
        <v>346</v>
      </c>
      <c r="F338" s="1" t="s">
        <v>772</v>
      </c>
      <c r="G338" s="1" t="s">
        <v>939</v>
      </c>
      <c r="H338" s="1">
        <v>88</v>
      </c>
      <c r="I338" s="1" t="s">
        <v>7</v>
      </c>
      <c r="J338" s="3">
        <v>18.960333333333331</v>
      </c>
      <c r="K338" s="3">
        <v>19.908333333333335</v>
      </c>
      <c r="L338" s="5">
        <f t="shared" ref="L338" si="715">K338*(1+$J$1)</f>
        <v>21.89916666666667</v>
      </c>
      <c r="M338" s="6">
        <f t="shared" ref="M338:M339" si="716">L338*(1+$L$1)</f>
        <v>22.994125000000004</v>
      </c>
      <c r="N338" s="6">
        <f t="shared" si="706"/>
        <v>24.143831250000005</v>
      </c>
      <c r="O338" s="6">
        <f t="shared" si="698"/>
        <v>25.351022812500005</v>
      </c>
      <c r="P338" s="6">
        <f t="shared" ref="P338:U338" si="717">O338*(1+$L$1)</f>
        <v>26.618573953125008</v>
      </c>
      <c r="Q338" s="6">
        <f t="shared" si="690"/>
        <v>27.949502650781259</v>
      </c>
      <c r="R338" s="6">
        <f t="shared" si="690"/>
        <v>29.346977783320323</v>
      </c>
      <c r="S338" s="6">
        <f t="shared" si="690"/>
        <v>30.814326672486342</v>
      </c>
      <c r="T338" s="6">
        <f t="shared" si="690"/>
        <v>32.355043006110662</v>
      </c>
      <c r="U338" s="6">
        <f t="shared" si="690"/>
        <v>33.972795156416197</v>
      </c>
      <c r="V338" s="6">
        <f t="shared" si="641"/>
        <v>35.671434914237011</v>
      </c>
      <c r="W338" s="6">
        <f t="shared" si="642"/>
        <v>37.455006659948864</v>
      </c>
      <c r="X338" s="6">
        <f t="shared" si="643"/>
        <v>39.327756992946313</v>
      </c>
      <c r="Y338" s="6">
        <f t="shared" si="644"/>
        <v>41.294144842593631</v>
      </c>
      <c r="Z338" s="6">
        <f t="shared" si="708"/>
        <v>43.358852084723317</v>
      </c>
      <c r="AA338" s="3"/>
    </row>
    <row r="339" spans="1:27" ht="24" x14ac:dyDescent="0.15">
      <c r="A339" s="1">
        <v>335</v>
      </c>
      <c r="B339" s="1" t="s">
        <v>773</v>
      </c>
      <c r="C339" s="1" t="s">
        <v>94</v>
      </c>
      <c r="D339" s="1" t="s">
        <v>361</v>
      </c>
      <c r="E339" s="1" t="s">
        <v>718</v>
      </c>
      <c r="F339" s="1" t="s">
        <v>774</v>
      </c>
      <c r="G339" s="1" t="s">
        <v>939</v>
      </c>
      <c r="H339" s="1">
        <v>24</v>
      </c>
      <c r="I339" s="1" t="s">
        <v>7</v>
      </c>
      <c r="J339" s="3">
        <v>30.581</v>
      </c>
      <c r="K339" s="5">
        <f t="shared" ref="K339" si="718">J339*(1+$J$1)</f>
        <v>33.639099999999999</v>
      </c>
      <c r="L339" s="6">
        <f t="shared" ref="L339" si="719">K339*(1+$L$1)</f>
        <v>35.321055000000001</v>
      </c>
      <c r="M339" s="6">
        <f t="shared" si="716"/>
        <v>37.087107750000001</v>
      </c>
      <c r="N339" s="6">
        <f t="shared" ref="N339" si="720">M339*(1+$L$1)</f>
        <v>38.941463137500001</v>
      </c>
      <c r="O339" s="6">
        <f t="shared" si="698"/>
        <v>40.888536294375001</v>
      </c>
      <c r="P339" s="6">
        <f t="shared" ref="P339:U339" si="721">O339*(1+$L$1)</f>
        <v>42.932963109093755</v>
      </c>
      <c r="Q339" s="6">
        <f t="shared" si="690"/>
        <v>45.079611264548447</v>
      </c>
      <c r="R339" s="6">
        <f t="shared" si="690"/>
        <v>47.333591827775869</v>
      </c>
      <c r="S339" s="6">
        <f t="shared" si="690"/>
        <v>49.700271419164665</v>
      </c>
      <c r="T339" s="6">
        <f t="shared" si="690"/>
        <v>52.185284990122902</v>
      </c>
      <c r="U339" s="6">
        <f t="shared" si="690"/>
        <v>54.794549239629049</v>
      </c>
      <c r="V339" s="6">
        <f t="shared" si="641"/>
        <v>57.534276701610501</v>
      </c>
      <c r="W339" s="6">
        <f t="shared" si="642"/>
        <v>60.410990536691031</v>
      </c>
      <c r="X339" s="6">
        <f t="shared" si="643"/>
        <v>63.431540063525588</v>
      </c>
      <c r="Y339" s="6">
        <f t="shared" si="644"/>
        <v>66.60311706670187</v>
      </c>
      <c r="Z339" s="6">
        <f t="shared" si="708"/>
        <v>69.93327292003697</v>
      </c>
      <c r="AA339" s="3"/>
    </row>
    <row r="340" spans="1:27" x14ac:dyDescent="0.15">
      <c r="A340" s="1">
        <v>336</v>
      </c>
      <c r="B340" s="1" t="s">
        <v>775</v>
      </c>
      <c r="C340" s="1" t="s">
        <v>55</v>
      </c>
      <c r="D340" s="1" t="s">
        <v>349</v>
      </c>
      <c r="E340" s="1" t="s">
        <v>158</v>
      </c>
      <c r="F340" s="1" t="s">
        <v>776</v>
      </c>
      <c r="G340" s="1" t="s">
        <v>939</v>
      </c>
      <c r="H340" s="1">
        <v>825</v>
      </c>
      <c r="I340" s="1" t="s">
        <v>7</v>
      </c>
      <c r="J340" s="3">
        <v>1.964</v>
      </c>
      <c r="K340" s="3">
        <v>2.0619999999999998</v>
      </c>
      <c r="L340" s="3">
        <v>2.1646666666666667</v>
      </c>
      <c r="M340" s="5">
        <f>L340*(1+$J$1)</f>
        <v>2.3811333333333335</v>
      </c>
      <c r="N340" s="6">
        <f t="shared" ref="N340:N343" si="722">M340*(1+$L$1)</f>
        <v>2.5001900000000004</v>
      </c>
      <c r="O340" s="6">
        <f t="shared" si="698"/>
        <v>2.6251995000000004</v>
      </c>
      <c r="P340" s="6">
        <f t="shared" ref="P340:U340" si="723">O340*(1+$L$1)</f>
        <v>2.7564594750000007</v>
      </c>
      <c r="Q340" s="6">
        <f t="shared" si="690"/>
        <v>2.8942824487500007</v>
      </c>
      <c r="R340" s="6">
        <f t="shared" si="690"/>
        <v>3.0389965711875009</v>
      </c>
      <c r="S340" s="6">
        <f t="shared" si="690"/>
        <v>3.1909463997468759</v>
      </c>
      <c r="T340" s="6">
        <f t="shared" si="690"/>
        <v>3.3504937197342199</v>
      </c>
      <c r="U340" s="6">
        <f t="shared" si="690"/>
        <v>3.5180184057209312</v>
      </c>
      <c r="V340" s="6">
        <f t="shared" si="641"/>
        <v>3.693919326006978</v>
      </c>
      <c r="W340" s="6">
        <f t="shared" si="642"/>
        <v>3.8786152923073272</v>
      </c>
      <c r="X340" s="6">
        <f t="shared" si="643"/>
        <v>4.0725460569226941</v>
      </c>
      <c r="Y340" s="6">
        <f t="shared" si="644"/>
        <v>4.276173359768829</v>
      </c>
      <c r="Z340" s="6">
        <f t="shared" si="708"/>
        <v>4.4899820277572706</v>
      </c>
      <c r="AA340" s="3"/>
    </row>
    <row r="341" spans="1:27" x14ac:dyDescent="0.15">
      <c r="A341" s="1">
        <v>337</v>
      </c>
      <c r="B341" s="1" t="s">
        <v>777</v>
      </c>
      <c r="C341" s="1" t="s">
        <v>44</v>
      </c>
      <c r="D341" s="1" t="s">
        <v>85</v>
      </c>
      <c r="E341" s="1" t="s">
        <v>86</v>
      </c>
      <c r="F341" s="1" t="s">
        <v>778</v>
      </c>
      <c r="G341" s="1" t="s">
        <v>939</v>
      </c>
      <c r="H341" s="1">
        <v>23</v>
      </c>
      <c r="I341" s="1" t="s">
        <v>7</v>
      </c>
      <c r="J341" s="3">
        <v>27.614666666666668</v>
      </c>
      <c r="K341" s="3">
        <v>30.375999999999998</v>
      </c>
      <c r="L341" s="5">
        <f>K341*(1+$J$1)</f>
        <v>33.413600000000002</v>
      </c>
      <c r="M341" s="6">
        <f t="shared" ref="M341:M342" si="724">L341*(1+$L$1)</f>
        <v>35.084280000000007</v>
      </c>
      <c r="N341" s="6">
        <f t="shared" si="722"/>
        <v>36.838494000000011</v>
      </c>
      <c r="O341" s="6">
        <f t="shared" si="698"/>
        <v>38.680418700000011</v>
      </c>
      <c r="P341" s="6">
        <f t="shared" ref="P341:U341" si="725">O341*(1+$L$1)</f>
        <v>40.614439635000011</v>
      </c>
      <c r="Q341" s="6">
        <f t="shared" si="690"/>
        <v>42.645161616750016</v>
      </c>
      <c r="R341" s="6">
        <f t="shared" si="690"/>
        <v>44.777419697587518</v>
      </c>
      <c r="S341" s="6">
        <f t="shared" si="690"/>
        <v>47.016290682466895</v>
      </c>
      <c r="T341" s="6">
        <f t="shared" si="690"/>
        <v>49.36710521659024</v>
      </c>
      <c r="U341" s="6">
        <f t="shared" si="690"/>
        <v>51.835460477419751</v>
      </c>
      <c r="V341" s="6">
        <f t="shared" si="641"/>
        <v>54.427233501290743</v>
      </c>
      <c r="W341" s="6">
        <f t="shared" si="642"/>
        <v>57.148595176355286</v>
      </c>
      <c r="X341" s="6">
        <f t="shared" si="643"/>
        <v>60.006024935173052</v>
      </c>
      <c r="Y341" s="6">
        <f t="shared" si="644"/>
        <v>63.006326181931705</v>
      </c>
      <c r="Z341" s="6">
        <f t="shared" si="708"/>
        <v>66.156642491028293</v>
      </c>
      <c r="AA341" s="3"/>
    </row>
    <row r="342" spans="1:27" x14ac:dyDescent="0.15">
      <c r="A342" s="1">
        <v>338</v>
      </c>
      <c r="B342" s="1" t="s">
        <v>779</v>
      </c>
      <c r="C342" s="1" t="s">
        <v>94</v>
      </c>
      <c r="D342" s="1" t="s">
        <v>361</v>
      </c>
      <c r="E342" s="1" t="s">
        <v>718</v>
      </c>
      <c r="F342" s="1" t="s">
        <v>780</v>
      </c>
      <c r="G342" s="1" t="s">
        <v>939</v>
      </c>
      <c r="H342" s="1">
        <v>10</v>
      </c>
      <c r="I342" s="1" t="s">
        <v>7</v>
      </c>
      <c r="J342" s="3">
        <v>27.523000000000003</v>
      </c>
      <c r="K342" s="5">
        <f t="shared" ref="K342" si="726">J342*(1+$J$1)</f>
        <v>30.275300000000005</v>
      </c>
      <c r="L342" s="6">
        <f t="shared" ref="L342" si="727">K342*(1+$L$1)</f>
        <v>31.789065000000008</v>
      </c>
      <c r="M342" s="6">
        <f t="shared" si="724"/>
        <v>33.378518250000006</v>
      </c>
      <c r="N342" s="6">
        <f t="shared" si="722"/>
        <v>35.047444162500007</v>
      </c>
      <c r="O342" s="6">
        <f t="shared" si="698"/>
        <v>36.79981637062501</v>
      </c>
      <c r="P342" s="6">
        <f t="shared" ref="P342:U342" si="728">O342*(1+$L$1)</f>
        <v>38.639807189156265</v>
      </c>
      <c r="Q342" s="6">
        <f t="shared" si="690"/>
        <v>40.571797548614079</v>
      </c>
      <c r="R342" s="6">
        <f t="shared" si="690"/>
        <v>42.600387426044783</v>
      </c>
      <c r="S342" s="6">
        <f t="shared" si="690"/>
        <v>44.730406797347023</v>
      </c>
      <c r="T342" s="6">
        <f t="shared" si="690"/>
        <v>46.966927137214377</v>
      </c>
      <c r="U342" s="6">
        <f t="shared" si="690"/>
        <v>49.3152734940751</v>
      </c>
      <c r="V342" s="6">
        <f t="shared" si="641"/>
        <v>51.781037168778859</v>
      </c>
      <c r="W342" s="6">
        <f t="shared" si="642"/>
        <v>54.370089027217801</v>
      </c>
      <c r="X342" s="6">
        <f t="shared" si="643"/>
        <v>57.088593478578694</v>
      </c>
      <c r="Y342" s="6">
        <f t="shared" si="644"/>
        <v>59.943023152507635</v>
      </c>
      <c r="Z342" s="6">
        <f t="shared" si="708"/>
        <v>62.940174310133017</v>
      </c>
      <c r="AA342" s="3"/>
    </row>
    <row r="343" spans="1:27" x14ac:dyDescent="0.15">
      <c r="A343" s="1">
        <v>339</v>
      </c>
      <c r="B343" s="1" t="s">
        <v>781</v>
      </c>
      <c r="C343" s="1" t="s">
        <v>44</v>
      </c>
      <c r="D343" s="1" t="s">
        <v>361</v>
      </c>
      <c r="E343" s="1" t="s">
        <v>362</v>
      </c>
      <c r="F343" s="1" t="s">
        <v>782</v>
      </c>
      <c r="G343" s="1" t="s">
        <v>939</v>
      </c>
      <c r="H343" s="1">
        <v>33</v>
      </c>
      <c r="I343" s="1" t="s">
        <v>7</v>
      </c>
      <c r="J343" s="3">
        <v>11.620666666666667</v>
      </c>
      <c r="K343" s="3">
        <v>12.202</v>
      </c>
      <c r="L343" s="5">
        <f t="shared" ref="L343" si="729">K343*(1+$J$1)</f>
        <v>13.422200000000002</v>
      </c>
      <c r="M343" s="6">
        <f t="shared" ref="M343" si="730">L343*(1+$L$1)</f>
        <v>14.093310000000002</v>
      </c>
      <c r="N343" s="6">
        <f t="shared" si="722"/>
        <v>14.797975500000003</v>
      </c>
      <c r="O343" s="6">
        <f t="shared" si="698"/>
        <v>15.537874275000004</v>
      </c>
      <c r="P343" s="6">
        <f t="shared" ref="P343:U343" si="731">O343*(1+$L$1)</f>
        <v>16.314767988750006</v>
      </c>
      <c r="Q343" s="6">
        <f t="shared" si="731"/>
        <v>17.130506388187506</v>
      </c>
      <c r="R343" s="6">
        <f t="shared" si="731"/>
        <v>17.987031707596881</v>
      </c>
      <c r="S343" s="6">
        <f t="shared" si="731"/>
        <v>18.886383292976724</v>
      </c>
      <c r="T343" s="6">
        <f t="shared" si="731"/>
        <v>19.830702457625563</v>
      </c>
      <c r="U343" s="6">
        <f t="shared" si="731"/>
        <v>20.82223758050684</v>
      </c>
      <c r="V343" s="6">
        <f t="shared" si="641"/>
        <v>21.863349459532184</v>
      </c>
      <c r="W343" s="6">
        <f t="shared" si="642"/>
        <v>22.956516932508794</v>
      </c>
      <c r="X343" s="6">
        <f t="shared" si="643"/>
        <v>24.104342779134235</v>
      </c>
      <c r="Y343" s="6">
        <f t="shared" si="644"/>
        <v>25.309559918090947</v>
      </c>
      <c r="Z343" s="6">
        <f t="shared" si="708"/>
        <v>26.575037913995494</v>
      </c>
      <c r="AA343" s="3"/>
    </row>
    <row r="344" spans="1:27" x14ac:dyDescent="0.15">
      <c r="A344" s="1">
        <v>340</v>
      </c>
      <c r="B344" s="1" t="s">
        <v>783</v>
      </c>
      <c r="C344" s="1" t="s">
        <v>55</v>
      </c>
      <c r="D344" s="1" t="s">
        <v>298</v>
      </c>
      <c r="E344" s="1" t="s">
        <v>299</v>
      </c>
      <c r="F344" s="1" t="s">
        <v>784</v>
      </c>
      <c r="G344" s="1" t="s">
        <v>939</v>
      </c>
      <c r="H344" s="1">
        <v>305</v>
      </c>
      <c r="I344" s="1" t="s">
        <v>7</v>
      </c>
      <c r="J344" s="3">
        <v>9.1743333333333332</v>
      </c>
      <c r="K344" s="3">
        <v>9.6330000000000009</v>
      </c>
      <c r="L344" s="3">
        <v>10.114666666666666</v>
      </c>
      <c r="M344" s="5">
        <f>L344*(1+$J$1)</f>
        <v>11.126133333333334</v>
      </c>
      <c r="N344" s="6">
        <f t="shared" ref="N344:N345" si="732">M344*(1+$L$1)</f>
        <v>11.682440000000001</v>
      </c>
      <c r="O344" s="6">
        <f t="shared" si="698"/>
        <v>12.266562000000002</v>
      </c>
      <c r="P344" s="6">
        <f t="shared" ref="P344:U344" si="733">O344*(1+$L$1)</f>
        <v>12.879890100000003</v>
      </c>
      <c r="Q344" s="6">
        <f t="shared" si="733"/>
        <v>13.523884605000003</v>
      </c>
      <c r="R344" s="6">
        <f t="shared" si="733"/>
        <v>14.200078835250004</v>
      </c>
      <c r="S344" s="6">
        <f t="shared" si="733"/>
        <v>14.910082777012505</v>
      </c>
      <c r="T344" s="6">
        <f t="shared" si="733"/>
        <v>15.655586915863131</v>
      </c>
      <c r="U344" s="6">
        <f t="shared" si="733"/>
        <v>16.438366261656288</v>
      </c>
      <c r="V344" s="6">
        <f t="shared" si="641"/>
        <v>17.260284574739103</v>
      </c>
      <c r="W344" s="6">
        <f t="shared" si="642"/>
        <v>18.123298803476057</v>
      </c>
      <c r="X344" s="6">
        <f t="shared" si="643"/>
        <v>19.02946374364986</v>
      </c>
      <c r="Y344" s="6">
        <f t="shared" si="644"/>
        <v>19.980936930832353</v>
      </c>
      <c r="Z344" s="6">
        <f t="shared" si="708"/>
        <v>20.97998377737397</v>
      </c>
      <c r="AA344" s="3"/>
    </row>
    <row r="345" spans="1:27" ht="24" x14ac:dyDescent="0.15">
      <c r="A345" s="1">
        <v>341</v>
      </c>
      <c r="B345" s="1" t="s">
        <v>785</v>
      </c>
      <c r="C345" s="1" t="s">
        <v>44</v>
      </c>
      <c r="D345" s="1" t="s">
        <v>85</v>
      </c>
      <c r="E345" s="1" t="s">
        <v>86</v>
      </c>
      <c r="F345" s="1" t="s">
        <v>786</v>
      </c>
      <c r="G345" s="1" t="s">
        <v>939</v>
      </c>
      <c r="H345" s="1">
        <v>64</v>
      </c>
      <c r="I345" s="1" t="s">
        <v>7</v>
      </c>
      <c r="J345" s="3">
        <v>15.290666666666668</v>
      </c>
      <c r="K345" s="3">
        <v>16.055</v>
      </c>
      <c r="L345" s="5">
        <f>K345*(1+$J$1)</f>
        <v>17.660500000000003</v>
      </c>
      <c r="M345" s="6">
        <f t="shared" ref="M345" si="734">L345*(1+$L$1)</f>
        <v>18.543525000000002</v>
      </c>
      <c r="N345" s="6">
        <f t="shared" si="732"/>
        <v>19.470701250000005</v>
      </c>
      <c r="O345" s="6">
        <f t="shared" si="698"/>
        <v>20.444236312500006</v>
      </c>
      <c r="P345" s="6">
        <f t="shared" ref="P345:U345" si="735">O345*(1+$L$1)</f>
        <v>21.466448128125009</v>
      </c>
      <c r="Q345" s="6">
        <f t="shared" si="735"/>
        <v>22.539770534531261</v>
      </c>
      <c r="R345" s="6">
        <f t="shared" si="735"/>
        <v>23.666759061257824</v>
      </c>
      <c r="S345" s="6">
        <f t="shared" si="735"/>
        <v>24.850097014320717</v>
      </c>
      <c r="T345" s="6">
        <f t="shared" si="735"/>
        <v>26.092601865036755</v>
      </c>
      <c r="U345" s="6">
        <f t="shared" si="735"/>
        <v>27.397231958288593</v>
      </c>
      <c r="V345" s="6">
        <f t="shared" si="641"/>
        <v>28.767093556203022</v>
      </c>
      <c r="W345" s="6">
        <f t="shared" si="642"/>
        <v>30.205448234013176</v>
      </c>
      <c r="X345" s="6">
        <f t="shared" si="643"/>
        <v>31.715720645713837</v>
      </c>
      <c r="Y345" s="6">
        <f t="shared" si="644"/>
        <v>33.301506677999534</v>
      </c>
      <c r="Z345" s="6">
        <f t="shared" si="708"/>
        <v>34.966582011899511</v>
      </c>
      <c r="AA345" s="3"/>
    </row>
    <row r="346" spans="1:27" x14ac:dyDescent="0.15">
      <c r="A346" s="1">
        <v>342</v>
      </c>
      <c r="B346" s="1" t="s">
        <v>787</v>
      </c>
      <c r="C346" s="1" t="s">
        <v>55</v>
      </c>
      <c r="D346" s="1" t="s">
        <v>74</v>
      </c>
      <c r="E346" s="1" t="s">
        <v>324</v>
      </c>
      <c r="F346" s="1" t="s">
        <v>788</v>
      </c>
      <c r="G346" s="1" t="s">
        <v>939</v>
      </c>
      <c r="H346" s="1">
        <v>173</v>
      </c>
      <c r="I346" s="1" t="s">
        <v>7</v>
      </c>
      <c r="J346" s="3">
        <v>9.4799999999999986</v>
      </c>
      <c r="K346" s="3">
        <v>9.9540000000000006</v>
      </c>
      <c r="L346" s="3">
        <v>10.452</v>
      </c>
      <c r="M346" s="5">
        <f>L346*(1+$J$1)</f>
        <v>11.497200000000001</v>
      </c>
      <c r="N346" s="6">
        <f t="shared" ref="N346:N347" si="736">M346*(1+$L$1)</f>
        <v>12.072060000000002</v>
      </c>
      <c r="O346" s="6">
        <f t="shared" si="698"/>
        <v>12.675663000000004</v>
      </c>
      <c r="P346" s="6">
        <f t="shared" ref="P346:U346" si="737">O346*(1+$L$1)</f>
        <v>13.309446150000005</v>
      </c>
      <c r="Q346" s="6">
        <f t="shared" si="737"/>
        <v>13.974918457500005</v>
      </c>
      <c r="R346" s="6">
        <f t="shared" si="737"/>
        <v>14.673664380375005</v>
      </c>
      <c r="S346" s="6">
        <f t="shared" si="737"/>
        <v>15.407347599393756</v>
      </c>
      <c r="T346" s="6">
        <f t="shared" si="737"/>
        <v>16.177714979363444</v>
      </c>
      <c r="U346" s="6">
        <f t="shared" si="737"/>
        <v>16.986600728331616</v>
      </c>
      <c r="V346" s="6">
        <f t="shared" si="641"/>
        <v>17.835930764748198</v>
      </c>
      <c r="W346" s="6">
        <f t="shared" si="642"/>
        <v>18.72772730298561</v>
      </c>
      <c r="X346" s="6">
        <f t="shared" si="643"/>
        <v>19.664113668134892</v>
      </c>
      <c r="Y346" s="6">
        <f t="shared" si="644"/>
        <v>20.647319351541636</v>
      </c>
      <c r="Z346" s="6">
        <f t="shared" si="708"/>
        <v>21.679685319118718</v>
      </c>
      <c r="AA346" s="3"/>
    </row>
    <row r="347" spans="1:27" x14ac:dyDescent="0.15">
      <c r="A347" s="1">
        <v>343</v>
      </c>
      <c r="B347" s="1" t="s">
        <v>789</v>
      </c>
      <c r="C347" s="1" t="s">
        <v>94</v>
      </c>
      <c r="D347" s="1" t="s">
        <v>85</v>
      </c>
      <c r="E347" s="1" t="s">
        <v>95</v>
      </c>
      <c r="F347" s="1" t="s">
        <v>790</v>
      </c>
      <c r="G347" s="1" t="s">
        <v>939</v>
      </c>
      <c r="H347" s="1">
        <v>27</v>
      </c>
      <c r="I347" s="1" t="s">
        <v>7</v>
      </c>
      <c r="J347" s="3">
        <v>24.556666666666668</v>
      </c>
      <c r="K347" s="5">
        <f t="shared" ref="K347" si="738">J347*(1+$J$1)</f>
        <v>27.012333333333338</v>
      </c>
      <c r="L347" s="6">
        <f t="shared" ref="L347" si="739">K347*(1+$L$1)</f>
        <v>28.362950000000005</v>
      </c>
      <c r="M347" s="6">
        <f t="shared" ref="M347" si="740">L347*(1+$L$1)</f>
        <v>29.781097500000005</v>
      </c>
      <c r="N347" s="6">
        <f t="shared" si="736"/>
        <v>31.270152375000006</v>
      </c>
      <c r="O347" s="6">
        <f t="shared" si="698"/>
        <v>32.833659993750004</v>
      </c>
      <c r="P347" s="6">
        <f t="shared" ref="P347:U347" si="741">O347*(1+$L$1)</f>
        <v>34.475342993437508</v>
      </c>
      <c r="Q347" s="6">
        <f t="shared" si="741"/>
        <v>36.199110143109387</v>
      </c>
      <c r="R347" s="6">
        <f t="shared" si="741"/>
        <v>38.009065650264859</v>
      </c>
      <c r="S347" s="6">
        <f t="shared" si="741"/>
        <v>39.909518932778106</v>
      </c>
      <c r="T347" s="6">
        <f t="shared" si="741"/>
        <v>41.904994879417011</v>
      </c>
      <c r="U347" s="6">
        <f t="shared" si="741"/>
        <v>44.000244623387864</v>
      </c>
      <c r="V347" s="6">
        <f t="shared" si="641"/>
        <v>46.20025685455726</v>
      </c>
      <c r="W347" s="6">
        <f t="shared" si="642"/>
        <v>48.510269697285125</v>
      </c>
      <c r="X347" s="6">
        <f t="shared" si="643"/>
        <v>50.935783182149386</v>
      </c>
      <c r="Y347" s="6">
        <f t="shared" si="644"/>
        <v>53.482572341256855</v>
      </c>
      <c r="Z347" s="6">
        <f t="shared" si="708"/>
        <v>56.156700958319703</v>
      </c>
      <c r="AA347" s="3"/>
    </row>
    <row r="348" spans="1:27" x14ac:dyDescent="0.15">
      <c r="A348" s="1">
        <v>344</v>
      </c>
      <c r="B348" s="1" t="s">
        <v>791</v>
      </c>
      <c r="C348" s="1" t="s">
        <v>55</v>
      </c>
      <c r="D348" s="1" t="s">
        <v>85</v>
      </c>
      <c r="E348" s="1" t="s">
        <v>127</v>
      </c>
      <c r="F348" s="1" t="s">
        <v>792</v>
      </c>
      <c r="G348" s="1" t="s">
        <v>939</v>
      </c>
      <c r="H348" s="1">
        <v>165</v>
      </c>
      <c r="I348" s="1" t="s">
        <v>7</v>
      </c>
      <c r="J348" s="3">
        <v>9.9390000000000001</v>
      </c>
      <c r="K348" s="3">
        <v>10.435666666666666</v>
      </c>
      <c r="L348" s="3">
        <v>10.957333333333334</v>
      </c>
      <c r="M348" s="5">
        <f>L348*(1+$J$1)</f>
        <v>12.05306666666667</v>
      </c>
      <c r="N348" s="6">
        <f t="shared" ref="N348:N349" si="742">M348*(1+$L$1)</f>
        <v>12.655720000000004</v>
      </c>
      <c r="O348" s="6">
        <f t="shared" si="698"/>
        <v>13.288506000000005</v>
      </c>
      <c r="P348" s="6">
        <f t="shared" ref="P348:U348" si="743">O348*(1+$L$1)</f>
        <v>13.952931300000007</v>
      </c>
      <c r="Q348" s="6">
        <f t="shared" si="743"/>
        <v>14.650577865000008</v>
      </c>
      <c r="R348" s="6">
        <f t="shared" si="743"/>
        <v>15.383106758250008</v>
      </c>
      <c r="S348" s="6">
        <f t="shared" si="743"/>
        <v>16.152262096162509</v>
      </c>
      <c r="T348" s="6">
        <f t="shared" si="743"/>
        <v>16.959875200970636</v>
      </c>
      <c r="U348" s="6">
        <f t="shared" si="743"/>
        <v>17.807868961019167</v>
      </c>
      <c r="V348" s="6">
        <f t="shared" si="641"/>
        <v>18.698262409070125</v>
      </c>
      <c r="W348" s="6">
        <f t="shared" si="642"/>
        <v>19.633175529523633</v>
      </c>
      <c r="X348" s="6">
        <f t="shared" si="643"/>
        <v>20.614834305999818</v>
      </c>
      <c r="Y348" s="6">
        <f t="shared" si="644"/>
        <v>21.64557602129981</v>
      </c>
      <c r="Z348" s="6">
        <f t="shared" si="708"/>
        <v>22.727854822364801</v>
      </c>
      <c r="AA348" s="3"/>
    </row>
    <row r="349" spans="1:27" x14ac:dyDescent="0.15">
      <c r="A349" s="1">
        <v>345</v>
      </c>
      <c r="B349" s="1" t="s">
        <v>793</v>
      </c>
      <c r="C349" s="1" t="s">
        <v>94</v>
      </c>
      <c r="D349" s="1" t="s">
        <v>305</v>
      </c>
      <c r="E349" s="1" t="s">
        <v>306</v>
      </c>
      <c r="F349" s="1" t="s">
        <v>794</v>
      </c>
      <c r="G349" s="1" t="s">
        <v>939</v>
      </c>
      <c r="H349" s="1">
        <v>16</v>
      </c>
      <c r="I349" s="1" t="s">
        <v>7</v>
      </c>
      <c r="J349" s="3">
        <v>24.46466666666667</v>
      </c>
      <c r="K349" s="5">
        <f t="shared" ref="K349" si="744">J349*(1+$J$1)</f>
        <v>26.911133333333339</v>
      </c>
      <c r="L349" s="6">
        <f t="shared" ref="L349" si="745">K349*(1+$L$1)</f>
        <v>28.256690000000006</v>
      </c>
      <c r="M349" s="6">
        <f t="shared" ref="M349" si="746">L349*(1+$L$1)</f>
        <v>29.669524500000009</v>
      </c>
      <c r="N349" s="6">
        <f t="shared" si="742"/>
        <v>31.153000725000009</v>
      </c>
      <c r="O349" s="6">
        <f t="shared" si="698"/>
        <v>32.710650761250008</v>
      </c>
      <c r="P349" s="6">
        <f t="shared" ref="P349:U349" si="747">O349*(1+$L$1)</f>
        <v>34.346183299312507</v>
      </c>
      <c r="Q349" s="6">
        <f t="shared" si="747"/>
        <v>36.063492464278134</v>
      </c>
      <c r="R349" s="6">
        <f t="shared" si="747"/>
        <v>37.86666708749204</v>
      </c>
      <c r="S349" s="6">
        <f t="shared" si="747"/>
        <v>39.760000441866644</v>
      </c>
      <c r="T349" s="6">
        <f t="shared" si="747"/>
        <v>41.748000463959976</v>
      </c>
      <c r="U349" s="6">
        <f t="shared" si="747"/>
        <v>43.835400487157976</v>
      </c>
      <c r="V349" s="6">
        <f t="shared" si="641"/>
        <v>46.027170511515877</v>
      </c>
      <c r="W349" s="6">
        <f t="shared" si="642"/>
        <v>48.32852903709167</v>
      </c>
      <c r="X349" s="6">
        <f t="shared" si="643"/>
        <v>50.744955488946253</v>
      </c>
      <c r="Y349" s="6">
        <f t="shared" si="644"/>
        <v>53.282203263393569</v>
      </c>
      <c r="Z349" s="6">
        <f t="shared" si="708"/>
        <v>55.94631342656325</v>
      </c>
      <c r="AA349" s="3"/>
    </row>
    <row r="350" spans="1:27" x14ac:dyDescent="0.15">
      <c r="A350" s="1">
        <v>346</v>
      </c>
      <c r="B350" s="1" t="s">
        <v>795</v>
      </c>
      <c r="C350" s="1" t="s">
        <v>526</v>
      </c>
      <c r="D350" s="1" t="s">
        <v>371</v>
      </c>
      <c r="E350" s="1" t="s">
        <v>796</v>
      </c>
      <c r="F350" s="1" t="s">
        <v>797</v>
      </c>
      <c r="G350" s="1" t="s">
        <v>939</v>
      </c>
      <c r="H350" s="1">
        <v>282</v>
      </c>
      <c r="I350" s="1" t="s">
        <v>7</v>
      </c>
      <c r="J350" s="3">
        <v>5.5046666666666662</v>
      </c>
      <c r="K350" s="3">
        <v>5.7796666666666665</v>
      </c>
      <c r="L350" s="3">
        <v>6.070333333333334</v>
      </c>
      <c r="M350" s="3">
        <v>6.3760000000000003</v>
      </c>
      <c r="N350" s="3">
        <v>6.6973333333333329</v>
      </c>
      <c r="O350" s="5">
        <f>N350*(1+$J$1)</f>
        <v>7.3670666666666671</v>
      </c>
      <c r="P350" s="6">
        <f t="shared" ref="P350:U350" si="748">O350*(1+$L$1)</f>
        <v>7.7354200000000004</v>
      </c>
      <c r="Q350" s="6">
        <f t="shared" si="748"/>
        <v>8.1221910000000008</v>
      </c>
      <c r="R350" s="6">
        <f t="shared" si="748"/>
        <v>8.5283005500000009</v>
      </c>
      <c r="S350" s="6">
        <f t="shared" si="748"/>
        <v>8.9547155775000018</v>
      </c>
      <c r="T350" s="6">
        <f t="shared" si="748"/>
        <v>9.4024513563750016</v>
      </c>
      <c r="U350" s="6">
        <f t="shared" si="748"/>
        <v>9.8725739241937518</v>
      </c>
      <c r="V350" s="6">
        <f t="shared" si="641"/>
        <v>10.36620262040344</v>
      </c>
      <c r="W350" s="6">
        <f t="shared" si="642"/>
        <v>10.884512751423612</v>
      </c>
      <c r="X350" s="6">
        <f t="shared" si="643"/>
        <v>11.428738388994793</v>
      </c>
      <c r="Y350" s="6">
        <f t="shared" si="644"/>
        <v>12.000175308444533</v>
      </c>
      <c r="Z350" s="6">
        <f t="shared" si="708"/>
        <v>12.60018407386676</v>
      </c>
      <c r="AA350" s="3"/>
    </row>
    <row r="351" spans="1:27" x14ac:dyDescent="0.15">
      <c r="A351" s="1">
        <v>347</v>
      </c>
      <c r="B351" s="1" t="s">
        <v>798</v>
      </c>
      <c r="C351" s="1" t="s">
        <v>10</v>
      </c>
      <c r="D351" s="1" t="s">
        <v>329</v>
      </c>
      <c r="E351" s="1" t="s">
        <v>799</v>
      </c>
      <c r="F351" s="1" t="s">
        <v>800</v>
      </c>
      <c r="G351" s="1" t="s">
        <v>939</v>
      </c>
      <c r="H351" s="1">
        <v>159</v>
      </c>
      <c r="I351" s="1" t="s">
        <v>7</v>
      </c>
      <c r="J351" s="3">
        <v>9.5413333333333341</v>
      </c>
      <c r="K351" s="3">
        <v>9.5413333333333341</v>
      </c>
      <c r="L351" s="3">
        <v>10.018333333333334</v>
      </c>
      <c r="M351" s="3">
        <v>10.018333333333334</v>
      </c>
      <c r="N351" s="3">
        <v>10.520000000000001</v>
      </c>
      <c r="O351" s="3">
        <v>10.520000000000001</v>
      </c>
      <c r="P351" s="5">
        <f>O351*(1+$J$1)</f>
        <v>11.572000000000003</v>
      </c>
      <c r="Q351" s="6">
        <f t="shared" ref="Q351:U366" si="749">P351*(1+$L$1)</f>
        <v>12.150600000000003</v>
      </c>
      <c r="R351" s="6">
        <f t="shared" si="749"/>
        <v>12.758130000000003</v>
      </c>
      <c r="S351" s="6">
        <f t="shared" si="749"/>
        <v>13.396036500000005</v>
      </c>
      <c r="T351" s="6">
        <f t="shared" si="749"/>
        <v>14.065838325000005</v>
      </c>
      <c r="U351" s="6">
        <f t="shared" si="749"/>
        <v>14.769130241250005</v>
      </c>
      <c r="V351" s="6">
        <f t="shared" si="641"/>
        <v>15.507586753312506</v>
      </c>
      <c r="W351" s="6">
        <f t="shared" si="642"/>
        <v>16.282966090978132</v>
      </c>
      <c r="X351" s="6">
        <f t="shared" si="643"/>
        <v>17.09711439552704</v>
      </c>
      <c r="Y351" s="6">
        <f t="shared" si="644"/>
        <v>17.951970115303393</v>
      </c>
      <c r="Z351" s="6">
        <f t="shared" si="708"/>
        <v>18.849568621068563</v>
      </c>
      <c r="AA351" s="3"/>
    </row>
    <row r="352" spans="1:27" x14ac:dyDescent="0.15">
      <c r="A352" s="1">
        <v>348</v>
      </c>
      <c r="B352" s="1" t="s">
        <v>801</v>
      </c>
      <c r="C352" s="1" t="s">
        <v>40</v>
      </c>
      <c r="D352" s="1" t="s">
        <v>361</v>
      </c>
      <c r="E352" s="1" t="s">
        <v>802</v>
      </c>
      <c r="F352" s="1" t="s">
        <v>803</v>
      </c>
      <c r="G352" s="1" t="s">
        <v>939</v>
      </c>
      <c r="H352" s="1">
        <v>173</v>
      </c>
      <c r="I352" s="1" t="s">
        <v>7</v>
      </c>
      <c r="J352" s="3">
        <v>11.926666666666668</v>
      </c>
      <c r="K352" s="3">
        <v>12.523</v>
      </c>
      <c r="L352" s="3">
        <v>13.149333333333335</v>
      </c>
      <c r="M352" s="3">
        <v>14.464333333333334</v>
      </c>
      <c r="N352" s="5">
        <f>M352*(1+$J$1)</f>
        <v>15.910766666666669</v>
      </c>
      <c r="O352" s="6">
        <f t="shared" ref="O352:O358" si="750">N352*(1+$L$1)</f>
        <v>16.706305000000004</v>
      </c>
      <c r="P352" s="6">
        <f t="shared" ref="P352:U352" si="751">O352*(1+$L$1)</f>
        <v>17.541620250000005</v>
      </c>
      <c r="Q352" s="6">
        <f t="shared" si="749"/>
        <v>18.418701262500004</v>
      </c>
      <c r="R352" s="6">
        <f t="shared" si="749"/>
        <v>19.339636325625005</v>
      </c>
      <c r="S352" s="6">
        <f t="shared" si="749"/>
        <v>20.306618141906256</v>
      </c>
      <c r="T352" s="6">
        <f t="shared" si="749"/>
        <v>21.321949049001571</v>
      </c>
      <c r="U352" s="6">
        <f t="shared" si="749"/>
        <v>22.388046501451651</v>
      </c>
      <c r="V352" s="6">
        <f t="shared" si="641"/>
        <v>23.507448826524236</v>
      </c>
      <c r="W352" s="6">
        <f t="shared" si="642"/>
        <v>24.68282126785045</v>
      </c>
      <c r="X352" s="6">
        <f t="shared" si="643"/>
        <v>25.916962331242974</v>
      </c>
      <c r="Y352" s="6">
        <f t="shared" si="644"/>
        <v>27.212810447805126</v>
      </c>
      <c r="Z352" s="6">
        <f t="shared" si="708"/>
        <v>28.573450970195385</v>
      </c>
      <c r="AA352" s="3"/>
    </row>
    <row r="353" spans="1:27" x14ac:dyDescent="0.15">
      <c r="A353" s="1">
        <v>349</v>
      </c>
      <c r="B353" s="1" t="s">
        <v>804</v>
      </c>
      <c r="C353" s="1" t="s">
        <v>94</v>
      </c>
      <c r="D353" s="1" t="s">
        <v>305</v>
      </c>
      <c r="E353" s="1" t="s">
        <v>306</v>
      </c>
      <c r="F353" s="1" t="s">
        <v>805</v>
      </c>
      <c r="G353" s="1" t="s">
        <v>939</v>
      </c>
      <c r="H353" s="1">
        <v>12</v>
      </c>
      <c r="I353" s="1" t="s">
        <v>7</v>
      </c>
      <c r="J353" s="3">
        <v>25.994000000000003</v>
      </c>
      <c r="K353" s="5">
        <f t="shared" ref="K353:K354" si="752">J353*(1+$J$1)</f>
        <v>28.593400000000006</v>
      </c>
      <c r="L353" s="6">
        <f t="shared" ref="L353" si="753">K353*(1+$L$1)</f>
        <v>30.023070000000008</v>
      </c>
      <c r="M353" s="6">
        <f t="shared" ref="M353:M354" si="754">L353*(1+$L$1)</f>
        <v>31.524223500000009</v>
      </c>
      <c r="N353" s="6">
        <f t="shared" ref="N353:N357" si="755">M353*(1+$L$1)</f>
        <v>33.10043467500001</v>
      </c>
      <c r="O353" s="6">
        <f t="shared" si="750"/>
        <v>34.755456408750014</v>
      </c>
      <c r="P353" s="6">
        <f t="shared" ref="P353:U353" si="756">O353*(1+$L$1)</f>
        <v>36.493229229187513</v>
      </c>
      <c r="Q353" s="6">
        <f t="shared" si="749"/>
        <v>38.317890690646891</v>
      </c>
      <c r="R353" s="6">
        <f t="shared" si="749"/>
        <v>40.23378522517924</v>
      </c>
      <c r="S353" s="6">
        <f t="shared" si="749"/>
        <v>42.245474486438205</v>
      </c>
      <c r="T353" s="6">
        <f t="shared" si="749"/>
        <v>44.357748210760114</v>
      </c>
      <c r="U353" s="6">
        <f t="shared" si="749"/>
        <v>46.575635621298119</v>
      </c>
      <c r="V353" s="6">
        <f t="shared" si="641"/>
        <v>48.904417402363023</v>
      </c>
      <c r="W353" s="6">
        <f t="shared" si="642"/>
        <v>51.34963827248118</v>
      </c>
      <c r="X353" s="6">
        <f t="shared" si="643"/>
        <v>53.917120186105244</v>
      </c>
      <c r="Y353" s="6">
        <f t="shared" si="644"/>
        <v>56.612976195410511</v>
      </c>
      <c r="Z353" s="6">
        <f t="shared" si="708"/>
        <v>59.44362500518104</v>
      </c>
      <c r="AA353" s="3"/>
    </row>
    <row r="354" spans="1:27" x14ac:dyDescent="0.15">
      <c r="A354" s="1">
        <v>350</v>
      </c>
      <c r="B354" s="1" t="s">
        <v>806</v>
      </c>
      <c r="C354" s="1" t="s">
        <v>94</v>
      </c>
      <c r="D354" s="1" t="s">
        <v>305</v>
      </c>
      <c r="E354" s="1" t="s">
        <v>306</v>
      </c>
      <c r="F354" s="1" t="s">
        <v>807</v>
      </c>
      <c r="G354" s="1" t="s">
        <v>939</v>
      </c>
      <c r="H354" s="1">
        <v>13</v>
      </c>
      <c r="I354" s="1" t="s">
        <v>7</v>
      </c>
      <c r="J354" s="3">
        <v>25.994000000000003</v>
      </c>
      <c r="K354" s="5">
        <f t="shared" si="752"/>
        <v>28.593400000000006</v>
      </c>
      <c r="L354" s="6">
        <f t="shared" ref="L354" si="757">K354*(1+$L$1)</f>
        <v>30.023070000000008</v>
      </c>
      <c r="M354" s="6">
        <f t="shared" si="754"/>
        <v>31.524223500000009</v>
      </c>
      <c r="N354" s="6">
        <f t="shared" si="755"/>
        <v>33.10043467500001</v>
      </c>
      <c r="O354" s="6">
        <f t="shared" si="750"/>
        <v>34.755456408750014</v>
      </c>
      <c r="P354" s="6">
        <f t="shared" ref="P354:U354" si="758">O354*(1+$L$1)</f>
        <v>36.493229229187513</v>
      </c>
      <c r="Q354" s="6">
        <f t="shared" si="749"/>
        <v>38.317890690646891</v>
      </c>
      <c r="R354" s="6">
        <f t="shared" si="749"/>
        <v>40.23378522517924</v>
      </c>
      <c r="S354" s="6">
        <f t="shared" si="749"/>
        <v>42.245474486438205</v>
      </c>
      <c r="T354" s="6">
        <f t="shared" si="749"/>
        <v>44.357748210760114</v>
      </c>
      <c r="U354" s="6">
        <f t="shared" si="749"/>
        <v>46.575635621298119</v>
      </c>
      <c r="V354" s="6">
        <f t="shared" si="641"/>
        <v>48.904417402363023</v>
      </c>
      <c r="W354" s="6">
        <f t="shared" si="642"/>
        <v>51.34963827248118</v>
      </c>
      <c r="X354" s="6">
        <f t="shared" si="643"/>
        <v>53.917120186105244</v>
      </c>
      <c r="Y354" s="6">
        <f t="shared" si="644"/>
        <v>56.612976195410511</v>
      </c>
      <c r="Z354" s="6">
        <f t="shared" si="708"/>
        <v>59.44362500518104</v>
      </c>
      <c r="AA354" s="3"/>
    </row>
    <row r="355" spans="1:27" x14ac:dyDescent="0.15">
      <c r="A355" s="1">
        <v>351</v>
      </c>
      <c r="B355" s="1" t="s">
        <v>808</v>
      </c>
      <c r="C355" s="1" t="s">
        <v>44</v>
      </c>
      <c r="D355" s="1" t="s">
        <v>361</v>
      </c>
      <c r="E355" s="1" t="s">
        <v>362</v>
      </c>
      <c r="F355" s="1" t="s">
        <v>809</v>
      </c>
      <c r="G355" s="1" t="s">
        <v>939</v>
      </c>
      <c r="H355" s="1">
        <v>41</v>
      </c>
      <c r="I355" s="1" t="s">
        <v>7</v>
      </c>
      <c r="J355" s="3">
        <v>19.877666666666666</v>
      </c>
      <c r="K355" s="3">
        <v>20.871666666666666</v>
      </c>
      <c r="L355" s="5">
        <f t="shared" ref="L355" si="759">K355*(1+$J$1)</f>
        <v>22.958833333333335</v>
      </c>
      <c r="M355" s="6">
        <f t="shared" ref="M355" si="760">L355*(1+$L$1)</f>
        <v>24.106775000000003</v>
      </c>
      <c r="N355" s="6">
        <f t="shared" si="755"/>
        <v>25.312113750000005</v>
      </c>
      <c r="O355" s="6">
        <f t="shared" si="750"/>
        <v>26.577719437500008</v>
      </c>
      <c r="P355" s="6">
        <f t="shared" ref="P355:U355" si="761">O355*(1+$L$1)</f>
        <v>27.906605409375011</v>
      </c>
      <c r="Q355" s="6">
        <f t="shared" si="749"/>
        <v>29.301935679843762</v>
      </c>
      <c r="R355" s="6">
        <f t="shared" si="749"/>
        <v>30.767032463835953</v>
      </c>
      <c r="S355" s="6">
        <f t="shared" si="749"/>
        <v>32.305384087027754</v>
      </c>
      <c r="T355" s="6">
        <f t="shared" si="749"/>
        <v>33.920653291379146</v>
      </c>
      <c r="U355" s="6">
        <f t="shared" si="749"/>
        <v>35.616685955948107</v>
      </c>
      <c r="V355" s="6">
        <f t="shared" si="641"/>
        <v>37.397520253745512</v>
      </c>
      <c r="W355" s="6">
        <f t="shared" si="642"/>
        <v>39.26739626643279</v>
      </c>
      <c r="X355" s="6">
        <f t="shared" si="643"/>
        <v>41.230766079754432</v>
      </c>
      <c r="Y355" s="6">
        <f t="shared" si="644"/>
        <v>43.292304383742156</v>
      </c>
      <c r="Z355" s="6">
        <f t="shared" si="708"/>
        <v>45.456919602929268</v>
      </c>
      <c r="AA355" s="3"/>
    </row>
    <row r="356" spans="1:27" x14ac:dyDescent="0.15">
      <c r="A356" s="1">
        <v>352</v>
      </c>
      <c r="B356" s="1" t="s">
        <v>810</v>
      </c>
      <c r="C356" s="1" t="s">
        <v>94</v>
      </c>
      <c r="D356" s="1" t="s">
        <v>85</v>
      </c>
      <c r="E356" s="1" t="s">
        <v>95</v>
      </c>
      <c r="F356" s="1" t="s">
        <v>811</v>
      </c>
      <c r="G356" s="1" t="s">
        <v>939</v>
      </c>
      <c r="H356" s="1">
        <v>20</v>
      </c>
      <c r="I356" s="1" t="s">
        <v>7</v>
      </c>
      <c r="J356" s="3">
        <v>30.581</v>
      </c>
      <c r="K356" s="5">
        <f t="shared" ref="K356" si="762">J356*(1+$J$1)</f>
        <v>33.639099999999999</v>
      </c>
      <c r="L356" s="6">
        <f t="shared" ref="L356:M356" si="763">K356*(1+$L$1)</f>
        <v>35.321055000000001</v>
      </c>
      <c r="M356" s="6">
        <f t="shared" si="763"/>
        <v>37.087107750000001</v>
      </c>
      <c r="N356" s="6">
        <f t="shared" si="755"/>
        <v>38.941463137500001</v>
      </c>
      <c r="O356" s="6">
        <f t="shared" si="750"/>
        <v>40.888536294375001</v>
      </c>
      <c r="P356" s="6">
        <f t="shared" ref="P356:U356" si="764">O356*(1+$L$1)</f>
        <v>42.932963109093755</v>
      </c>
      <c r="Q356" s="6">
        <f t="shared" si="749"/>
        <v>45.079611264548447</v>
      </c>
      <c r="R356" s="6">
        <f t="shared" si="749"/>
        <v>47.333591827775869</v>
      </c>
      <c r="S356" s="6">
        <f t="shared" si="749"/>
        <v>49.700271419164665</v>
      </c>
      <c r="T356" s="6">
        <f t="shared" si="749"/>
        <v>52.185284990122902</v>
      </c>
      <c r="U356" s="6">
        <f t="shared" si="749"/>
        <v>54.794549239629049</v>
      </c>
      <c r="V356" s="6">
        <f t="shared" si="641"/>
        <v>57.534276701610501</v>
      </c>
      <c r="W356" s="6">
        <f t="shared" si="642"/>
        <v>60.410990536691031</v>
      </c>
      <c r="X356" s="6">
        <f t="shared" si="643"/>
        <v>63.431540063525588</v>
      </c>
      <c r="Y356" s="6">
        <f t="shared" si="644"/>
        <v>66.60311706670187</v>
      </c>
      <c r="Z356" s="6">
        <f t="shared" si="708"/>
        <v>69.93327292003697</v>
      </c>
      <c r="AA356" s="3"/>
    </row>
    <row r="357" spans="1:27" x14ac:dyDescent="0.15">
      <c r="A357" s="1">
        <v>353</v>
      </c>
      <c r="B357" s="1" t="s">
        <v>812</v>
      </c>
      <c r="C357" s="1" t="s">
        <v>44</v>
      </c>
      <c r="D357" s="1" t="s">
        <v>85</v>
      </c>
      <c r="E357" s="1" t="s">
        <v>86</v>
      </c>
      <c r="F357" s="1" t="s">
        <v>813</v>
      </c>
      <c r="G357" s="1" t="s">
        <v>939</v>
      </c>
      <c r="H357" s="1">
        <v>128</v>
      </c>
      <c r="I357" s="1" t="s">
        <v>7</v>
      </c>
      <c r="J357" s="3">
        <v>9.4799999999999986</v>
      </c>
      <c r="K357" s="3">
        <v>9.9540000000000006</v>
      </c>
      <c r="L357" s="5">
        <f>K357*(1+$J$1)</f>
        <v>10.949400000000001</v>
      </c>
      <c r="M357" s="6">
        <f t="shared" ref="M357" si="765">L357*(1+$L$1)</f>
        <v>11.496870000000001</v>
      </c>
      <c r="N357" s="6">
        <f t="shared" si="755"/>
        <v>12.071713500000001</v>
      </c>
      <c r="O357" s="6">
        <f t="shared" si="750"/>
        <v>12.675299175000003</v>
      </c>
      <c r="P357" s="6">
        <f t="shared" ref="P357:U357" si="766">O357*(1+$L$1)</f>
        <v>13.309064133750004</v>
      </c>
      <c r="Q357" s="6">
        <f t="shared" si="749"/>
        <v>13.974517340437504</v>
      </c>
      <c r="R357" s="6">
        <f t="shared" si="749"/>
        <v>14.673243207459381</v>
      </c>
      <c r="S357" s="6">
        <f t="shared" si="749"/>
        <v>15.40690536783235</v>
      </c>
      <c r="T357" s="6">
        <f t="shared" si="749"/>
        <v>16.177250636223967</v>
      </c>
      <c r="U357" s="6">
        <f t="shared" si="749"/>
        <v>16.986113168035168</v>
      </c>
      <c r="V357" s="6">
        <f t="shared" si="641"/>
        <v>17.835418826436928</v>
      </c>
      <c r="W357" s="6">
        <f t="shared" si="642"/>
        <v>18.727189767758777</v>
      </c>
      <c r="X357" s="6">
        <f t="shared" si="643"/>
        <v>19.663549256146716</v>
      </c>
      <c r="Y357" s="6">
        <f t="shared" si="644"/>
        <v>20.646726718954053</v>
      </c>
      <c r="Z357" s="6">
        <f t="shared" si="708"/>
        <v>21.679063054901757</v>
      </c>
      <c r="AA357" s="3"/>
    </row>
    <row r="358" spans="1:27" x14ac:dyDescent="0.15">
      <c r="A358" s="1">
        <v>354</v>
      </c>
      <c r="B358" s="1" t="s">
        <v>814</v>
      </c>
      <c r="C358" s="1" t="s">
        <v>55</v>
      </c>
      <c r="D358" s="1" t="s">
        <v>361</v>
      </c>
      <c r="E358" s="1" t="s">
        <v>761</v>
      </c>
      <c r="F358" s="1" t="s">
        <v>815</v>
      </c>
      <c r="G358" s="1" t="s">
        <v>939</v>
      </c>
      <c r="H358" s="1">
        <v>60</v>
      </c>
      <c r="I358" s="1" t="s">
        <v>7</v>
      </c>
      <c r="J358" s="3">
        <v>22.93566666666667</v>
      </c>
      <c r="K358" s="3">
        <v>24.082666666666668</v>
      </c>
      <c r="L358" s="3">
        <v>26.490666666666666</v>
      </c>
      <c r="M358" s="5">
        <f>L358*(1+$J$1)</f>
        <v>29.139733333333336</v>
      </c>
      <c r="N358" s="6">
        <f t="shared" ref="N358" si="767">M358*(1+$L$1)</f>
        <v>30.596720000000005</v>
      </c>
      <c r="O358" s="6">
        <f t="shared" si="750"/>
        <v>32.126556000000008</v>
      </c>
      <c r="P358" s="6">
        <f t="shared" ref="P358:U358" si="768">O358*(1+$L$1)</f>
        <v>33.73288380000001</v>
      </c>
      <c r="Q358" s="6">
        <f t="shared" si="749"/>
        <v>35.419527990000013</v>
      </c>
      <c r="R358" s="6">
        <f t="shared" si="749"/>
        <v>37.190504389500013</v>
      </c>
      <c r="S358" s="6">
        <f t="shared" si="749"/>
        <v>39.050029608975017</v>
      </c>
      <c r="T358" s="6">
        <f t="shared" si="749"/>
        <v>41.002531089423769</v>
      </c>
      <c r="U358" s="6">
        <f t="shared" si="749"/>
        <v>43.05265764389496</v>
      </c>
      <c r="V358" s="6">
        <f t="shared" si="641"/>
        <v>45.205290526089712</v>
      </c>
      <c r="W358" s="6">
        <f t="shared" si="642"/>
        <v>47.465555052394201</v>
      </c>
      <c r="X358" s="6">
        <f t="shared" si="643"/>
        <v>49.838832805013915</v>
      </c>
      <c r="Y358" s="6">
        <f t="shared" si="644"/>
        <v>52.330774445264616</v>
      </c>
      <c r="Z358" s="6">
        <f t="shared" si="708"/>
        <v>54.947313167527852</v>
      </c>
      <c r="AA358" s="3"/>
    </row>
    <row r="359" spans="1:27" x14ac:dyDescent="0.15">
      <c r="A359" s="1">
        <v>355</v>
      </c>
      <c r="B359" s="1" t="s">
        <v>816</v>
      </c>
      <c r="C359" s="1" t="s">
        <v>26</v>
      </c>
      <c r="D359" s="1" t="s">
        <v>85</v>
      </c>
      <c r="E359" s="1" t="s">
        <v>198</v>
      </c>
      <c r="F359" s="1" t="s">
        <v>817</v>
      </c>
      <c r="G359" s="1" t="s">
        <v>939</v>
      </c>
      <c r="H359" s="1">
        <v>575</v>
      </c>
      <c r="I359" s="1" t="s">
        <v>7</v>
      </c>
      <c r="J359" s="3">
        <v>4.764333333333334</v>
      </c>
      <c r="K359" s="3">
        <v>5.0023333333333335</v>
      </c>
      <c r="L359" s="3">
        <v>5.2526666666666673</v>
      </c>
      <c r="M359" s="3">
        <v>5.5153333333333334</v>
      </c>
      <c r="N359" s="3">
        <v>5.7909999999999995</v>
      </c>
      <c r="O359" s="5">
        <f>N359*(1+$J$1)</f>
        <v>6.3700999999999999</v>
      </c>
      <c r="P359" s="6">
        <f t="shared" ref="P359:P363" si="769">O359*(1+$L$1)</f>
        <v>6.6886049999999999</v>
      </c>
      <c r="Q359" s="6">
        <f t="shared" si="749"/>
        <v>7.0230352500000004</v>
      </c>
      <c r="R359" s="6">
        <f t="shared" si="749"/>
        <v>7.3741870125000011</v>
      </c>
      <c r="S359" s="6">
        <f t="shared" si="749"/>
        <v>7.7428963631250012</v>
      </c>
      <c r="T359" s="6">
        <f t="shared" si="749"/>
        <v>8.1300411812812516</v>
      </c>
      <c r="U359" s="6">
        <f t="shared" si="749"/>
        <v>8.5365432403453152</v>
      </c>
      <c r="V359" s="6">
        <f t="shared" si="641"/>
        <v>8.9633704023625818</v>
      </c>
      <c r="W359" s="6">
        <f t="shared" si="642"/>
        <v>9.4115389224807107</v>
      </c>
      <c r="X359" s="6">
        <f t="shared" si="643"/>
        <v>9.8821158686047461</v>
      </c>
      <c r="Y359" s="6">
        <f t="shared" si="644"/>
        <v>10.376221662034984</v>
      </c>
      <c r="Z359" s="6">
        <f t="shared" si="708"/>
        <v>10.895032745136733</v>
      </c>
      <c r="AA359" s="3"/>
    </row>
    <row r="360" spans="1:27" x14ac:dyDescent="0.15">
      <c r="A360" s="1">
        <v>356</v>
      </c>
      <c r="B360" s="1" t="s">
        <v>818</v>
      </c>
      <c r="C360" s="1" t="s">
        <v>55</v>
      </c>
      <c r="D360" s="1" t="s">
        <v>74</v>
      </c>
      <c r="E360" s="1" t="s">
        <v>324</v>
      </c>
      <c r="F360" s="1" t="s">
        <v>819</v>
      </c>
      <c r="G360" s="1" t="s">
        <v>939</v>
      </c>
      <c r="H360" s="1">
        <v>171</v>
      </c>
      <c r="I360" s="1" t="s">
        <v>7</v>
      </c>
      <c r="J360" s="3">
        <v>9.1743333333333332</v>
      </c>
      <c r="K360" s="3">
        <v>9.6330000000000009</v>
      </c>
      <c r="L360" s="3">
        <v>10.122333333333334</v>
      </c>
      <c r="M360" s="5">
        <f>L360*(1+$J$1)</f>
        <v>11.134566666666668</v>
      </c>
      <c r="N360" s="6">
        <f t="shared" ref="N360:O363" si="770">M360*(1+$L$1)</f>
        <v>11.691295000000002</v>
      </c>
      <c r="O360" s="6">
        <f t="shared" si="770"/>
        <v>12.275859750000002</v>
      </c>
      <c r="P360" s="6">
        <f t="shared" si="769"/>
        <v>12.889652737500002</v>
      </c>
      <c r="Q360" s="6">
        <f t="shared" si="749"/>
        <v>13.534135374375003</v>
      </c>
      <c r="R360" s="6">
        <f t="shared" si="749"/>
        <v>14.210842143093753</v>
      </c>
      <c r="S360" s="6">
        <f t="shared" si="749"/>
        <v>14.921384250248442</v>
      </c>
      <c r="T360" s="6">
        <f t="shared" si="749"/>
        <v>15.667453462760864</v>
      </c>
      <c r="U360" s="6">
        <f t="shared" si="749"/>
        <v>16.450826135898907</v>
      </c>
      <c r="V360" s="6">
        <f t="shared" si="641"/>
        <v>17.273367442693853</v>
      </c>
      <c r="W360" s="6">
        <f t="shared" si="642"/>
        <v>18.137035814828547</v>
      </c>
      <c r="X360" s="6">
        <f t="shared" si="643"/>
        <v>19.043887605569974</v>
      </c>
      <c r="Y360" s="6">
        <f t="shared" si="644"/>
        <v>19.996081985848473</v>
      </c>
      <c r="Z360" s="6">
        <f t="shared" si="708"/>
        <v>20.995886085140899</v>
      </c>
      <c r="AA360" s="3"/>
    </row>
    <row r="361" spans="1:27" x14ac:dyDescent="0.15">
      <c r="A361" s="1">
        <v>357</v>
      </c>
      <c r="B361" s="1" t="s">
        <v>820</v>
      </c>
      <c r="C361" s="1" t="s">
        <v>44</v>
      </c>
      <c r="D361" s="1" t="s">
        <v>305</v>
      </c>
      <c r="E361" s="1" t="s">
        <v>346</v>
      </c>
      <c r="F361" s="1" t="s">
        <v>821</v>
      </c>
      <c r="G361" s="1" t="s">
        <v>939</v>
      </c>
      <c r="H361" s="1">
        <v>61</v>
      </c>
      <c r="I361" s="1" t="s">
        <v>7</v>
      </c>
      <c r="J361" s="3">
        <v>13.761333333333333</v>
      </c>
      <c r="K361" s="3">
        <v>14.449666666666667</v>
      </c>
      <c r="L361" s="5">
        <f t="shared" ref="L361:L362" si="771">K361*(1+$J$1)</f>
        <v>15.894633333333335</v>
      </c>
      <c r="M361" s="6">
        <f t="shared" ref="M361" si="772">L361*(1+$L$1)</f>
        <v>16.689365000000002</v>
      </c>
      <c r="N361" s="6">
        <f t="shared" si="770"/>
        <v>17.523833250000003</v>
      </c>
      <c r="O361" s="6">
        <f t="shared" si="770"/>
        <v>18.400024912500005</v>
      </c>
      <c r="P361" s="6">
        <f t="shared" si="769"/>
        <v>19.320026158125007</v>
      </c>
      <c r="Q361" s="6">
        <f t="shared" si="749"/>
        <v>20.286027466031257</v>
      </c>
      <c r="R361" s="6">
        <f t="shared" si="749"/>
        <v>21.300328839332821</v>
      </c>
      <c r="S361" s="6">
        <f t="shared" si="749"/>
        <v>22.365345281299462</v>
      </c>
      <c r="T361" s="6">
        <f t="shared" si="749"/>
        <v>23.483612545364437</v>
      </c>
      <c r="U361" s="6">
        <f t="shared" si="749"/>
        <v>24.657793172632658</v>
      </c>
      <c r="V361" s="6">
        <f t="shared" si="641"/>
        <v>25.890682831264293</v>
      </c>
      <c r="W361" s="6">
        <f t="shared" si="642"/>
        <v>27.185216972827508</v>
      </c>
      <c r="X361" s="6">
        <f t="shared" si="643"/>
        <v>28.544477821468885</v>
      </c>
      <c r="Y361" s="6">
        <f t="shared" si="644"/>
        <v>29.97170171254233</v>
      </c>
      <c r="Z361" s="6">
        <f t="shared" si="708"/>
        <v>31.470286798169447</v>
      </c>
      <c r="AA361" s="3"/>
    </row>
    <row r="362" spans="1:27" ht="24" x14ac:dyDescent="0.15">
      <c r="A362" s="1">
        <v>358</v>
      </c>
      <c r="B362" s="1" t="s">
        <v>822</v>
      </c>
      <c r="C362" s="1" t="s">
        <v>44</v>
      </c>
      <c r="D362" s="1" t="s">
        <v>305</v>
      </c>
      <c r="E362" s="1" t="s">
        <v>346</v>
      </c>
      <c r="F362" s="1" t="s">
        <v>823</v>
      </c>
      <c r="G362" s="1" t="s">
        <v>939</v>
      </c>
      <c r="H362" s="1">
        <v>35</v>
      </c>
      <c r="I362" s="1" t="s">
        <v>7</v>
      </c>
      <c r="J362" s="3">
        <v>17.737000000000002</v>
      </c>
      <c r="K362" s="3">
        <v>18.624000000000002</v>
      </c>
      <c r="L362" s="5">
        <f t="shared" si="771"/>
        <v>20.486400000000003</v>
      </c>
      <c r="M362" s="6">
        <f t="shared" ref="M362" si="773">L362*(1+$L$1)</f>
        <v>21.510720000000003</v>
      </c>
      <c r="N362" s="6">
        <f t="shared" si="770"/>
        <v>22.586256000000002</v>
      </c>
      <c r="O362" s="6">
        <f t="shared" si="770"/>
        <v>23.715568800000003</v>
      </c>
      <c r="P362" s="6">
        <f t="shared" si="769"/>
        <v>24.901347240000003</v>
      </c>
      <c r="Q362" s="6">
        <f t="shared" si="749"/>
        <v>26.146414602000004</v>
      </c>
      <c r="R362" s="6">
        <f t="shared" si="749"/>
        <v>27.453735332100006</v>
      </c>
      <c r="S362" s="6">
        <f t="shared" si="749"/>
        <v>28.826422098705006</v>
      </c>
      <c r="T362" s="6">
        <f t="shared" si="749"/>
        <v>30.267743203640258</v>
      </c>
      <c r="U362" s="6">
        <f t="shared" si="749"/>
        <v>31.781130363822271</v>
      </c>
      <c r="V362" s="6">
        <f t="shared" si="641"/>
        <v>33.370186882013385</v>
      </c>
      <c r="W362" s="6">
        <f t="shared" si="642"/>
        <v>35.038696226114055</v>
      </c>
      <c r="X362" s="6">
        <f t="shared" si="643"/>
        <v>36.790631037419757</v>
      </c>
      <c r="Y362" s="6">
        <f t="shared" si="644"/>
        <v>38.630162589290748</v>
      </c>
      <c r="Z362" s="6">
        <f t="shared" si="708"/>
        <v>40.561670718755288</v>
      </c>
      <c r="AA362" s="3"/>
    </row>
    <row r="363" spans="1:27" x14ac:dyDescent="0.15">
      <c r="A363" s="1">
        <v>359</v>
      </c>
      <c r="B363" s="1" t="s">
        <v>824</v>
      </c>
      <c r="C363" s="1" t="s">
        <v>44</v>
      </c>
      <c r="D363" s="1" t="s">
        <v>387</v>
      </c>
      <c r="E363" s="1" t="s">
        <v>391</v>
      </c>
      <c r="F363" s="1" t="s">
        <v>825</v>
      </c>
      <c r="G363" s="1" t="s">
        <v>939</v>
      </c>
      <c r="H363" s="1">
        <v>64</v>
      </c>
      <c r="I363" s="1" t="s">
        <v>7</v>
      </c>
      <c r="J363" s="3">
        <v>17.737000000000002</v>
      </c>
      <c r="K363" s="3">
        <v>18.624000000000002</v>
      </c>
      <c r="L363" s="5">
        <f>K363*(1+$J$1)</f>
        <v>20.486400000000003</v>
      </c>
      <c r="M363" s="6">
        <f t="shared" ref="M363" si="774">L363*(1+$L$1)</f>
        <v>21.510720000000003</v>
      </c>
      <c r="N363" s="6">
        <f t="shared" si="770"/>
        <v>22.586256000000002</v>
      </c>
      <c r="O363" s="6">
        <f t="shared" si="770"/>
        <v>23.715568800000003</v>
      </c>
      <c r="P363" s="6">
        <f t="shared" si="769"/>
        <v>24.901347240000003</v>
      </c>
      <c r="Q363" s="6">
        <f t="shared" si="749"/>
        <v>26.146414602000004</v>
      </c>
      <c r="R363" s="6">
        <f t="shared" si="749"/>
        <v>27.453735332100006</v>
      </c>
      <c r="S363" s="6">
        <f t="shared" si="749"/>
        <v>28.826422098705006</v>
      </c>
      <c r="T363" s="6">
        <f t="shared" si="749"/>
        <v>30.267743203640258</v>
      </c>
      <c r="U363" s="6">
        <f t="shared" si="749"/>
        <v>31.781130363822271</v>
      </c>
      <c r="V363" s="6">
        <f t="shared" si="641"/>
        <v>33.370186882013385</v>
      </c>
      <c r="W363" s="6">
        <f t="shared" si="642"/>
        <v>35.038696226114055</v>
      </c>
      <c r="X363" s="6">
        <f t="shared" si="643"/>
        <v>36.790631037419757</v>
      </c>
      <c r="Y363" s="6">
        <f t="shared" si="644"/>
        <v>38.630162589290748</v>
      </c>
      <c r="Z363" s="6">
        <f t="shared" si="708"/>
        <v>40.561670718755288</v>
      </c>
      <c r="AA363" s="3"/>
    </row>
    <row r="364" spans="1:27" x14ac:dyDescent="0.15">
      <c r="A364" s="1">
        <v>360</v>
      </c>
      <c r="B364" s="1" t="s">
        <v>826</v>
      </c>
      <c r="C364" s="1" t="s">
        <v>26</v>
      </c>
      <c r="D364" s="1" t="s">
        <v>206</v>
      </c>
      <c r="E364" s="1" t="s">
        <v>207</v>
      </c>
      <c r="F364" s="1" t="s">
        <v>827</v>
      </c>
      <c r="G364" s="1" t="s">
        <v>939</v>
      </c>
      <c r="H364" s="1">
        <v>298</v>
      </c>
      <c r="I364" s="1" t="s">
        <v>7</v>
      </c>
      <c r="J364" s="3">
        <v>5.2600000000000007</v>
      </c>
      <c r="K364" s="3">
        <v>5.5229999999999997</v>
      </c>
      <c r="L364" s="3">
        <v>5.7990000000000004</v>
      </c>
      <c r="M364" s="3">
        <v>6.0889999999999995</v>
      </c>
      <c r="N364" s="3">
        <v>6.3936666666666664</v>
      </c>
      <c r="O364" s="5">
        <f>N364*(1+$J$1)</f>
        <v>7.0330333333333339</v>
      </c>
      <c r="P364" s="6">
        <f t="shared" ref="P364:P374" si="775">O364*(1+$L$1)</f>
        <v>7.3846850000000011</v>
      </c>
      <c r="Q364" s="6">
        <f t="shared" si="749"/>
        <v>7.7539192500000018</v>
      </c>
      <c r="R364" s="6">
        <f t="shared" si="749"/>
        <v>8.1416152125000014</v>
      </c>
      <c r="S364" s="6">
        <f t="shared" si="749"/>
        <v>8.5486959731250014</v>
      </c>
      <c r="T364" s="6">
        <f t="shared" si="749"/>
        <v>8.9761307717812517</v>
      </c>
      <c r="U364" s="6">
        <f t="shared" si="749"/>
        <v>9.4249373103703142</v>
      </c>
      <c r="V364" s="6">
        <f t="shared" si="641"/>
        <v>9.8961841758888305</v>
      </c>
      <c r="W364" s="6">
        <f t="shared" si="642"/>
        <v>10.390993384683272</v>
      </c>
      <c r="X364" s="6">
        <f t="shared" si="643"/>
        <v>10.910543053917436</v>
      </c>
      <c r="Y364" s="6">
        <f t="shared" si="644"/>
        <v>11.456070206613308</v>
      </c>
      <c r="Z364" s="6">
        <f t="shared" si="708"/>
        <v>12.028873716943973</v>
      </c>
      <c r="AA364" s="3"/>
    </row>
    <row r="365" spans="1:27" x14ac:dyDescent="0.15">
      <c r="A365" s="1">
        <v>361</v>
      </c>
      <c r="B365" s="1" t="s">
        <v>828</v>
      </c>
      <c r="C365" s="1" t="s">
        <v>44</v>
      </c>
      <c r="D365" s="1" t="s">
        <v>305</v>
      </c>
      <c r="E365" s="1" t="s">
        <v>346</v>
      </c>
      <c r="F365" s="1" t="s">
        <v>829</v>
      </c>
      <c r="G365" s="1" t="s">
        <v>939</v>
      </c>
      <c r="H365" s="1">
        <v>22</v>
      </c>
      <c r="I365" s="1" t="s">
        <v>7</v>
      </c>
      <c r="J365" s="3">
        <v>25.076333333333331</v>
      </c>
      <c r="K365" s="3">
        <v>26.330333333333332</v>
      </c>
      <c r="L365" s="5">
        <f t="shared" ref="L365" si="776">K365*(1+$J$1)</f>
        <v>28.963366666666669</v>
      </c>
      <c r="M365" s="6">
        <f t="shared" ref="M365" si="777">L365*(1+$L$1)</f>
        <v>30.411535000000004</v>
      </c>
      <c r="N365" s="6">
        <f t="shared" ref="N365:N368" si="778">M365*(1+$L$1)</f>
        <v>31.932111750000004</v>
      </c>
      <c r="O365" s="6">
        <f t="shared" ref="O365:O368" si="779">N365*(1+$L$1)</f>
        <v>33.528717337500005</v>
      </c>
      <c r="P365" s="6">
        <f t="shared" si="775"/>
        <v>35.205153204375009</v>
      </c>
      <c r="Q365" s="6">
        <f t="shared" si="749"/>
        <v>36.965410864593764</v>
      </c>
      <c r="R365" s="6">
        <f t="shared" si="749"/>
        <v>38.813681407823452</v>
      </c>
      <c r="S365" s="6">
        <f t="shared" si="749"/>
        <v>40.754365478214623</v>
      </c>
      <c r="T365" s="6">
        <f t="shared" si="749"/>
        <v>42.792083752125357</v>
      </c>
      <c r="U365" s="6">
        <f t="shared" si="749"/>
        <v>44.931687939731624</v>
      </c>
      <c r="V365" s="6">
        <f t="shared" si="641"/>
        <v>47.178272336718209</v>
      </c>
      <c r="W365" s="6">
        <f t="shared" si="642"/>
        <v>49.537185953554122</v>
      </c>
      <c r="X365" s="6">
        <f t="shared" si="643"/>
        <v>52.014045251231828</v>
      </c>
      <c r="Y365" s="6">
        <f t="shared" si="644"/>
        <v>54.614747513793418</v>
      </c>
      <c r="Z365" s="6">
        <f t="shared" si="708"/>
        <v>57.345484889483089</v>
      </c>
      <c r="AA365" s="3"/>
    </row>
    <row r="366" spans="1:27" x14ac:dyDescent="0.15">
      <c r="A366" s="1">
        <v>362</v>
      </c>
      <c r="B366" s="1" t="s">
        <v>830</v>
      </c>
      <c r="C366" s="1" t="s">
        <v>44</v>
      </c>
      <c r="D366" s="1" t="s">
        <v>85</v>
      </c>
      <c r="E366" s="1" t="s">
        <v>86</v>
      </c>
      <c r="F366" s="1" t="s">
        <v>831</v>
      </c>
      <c r="G366" s="1" t="s">
        <v>939</v>
      </c>
      <c r="H366" s="1">
        <v>58</v>
      </c>
      <c r="I366" s="1" t="s">
        <v>7</v>
      </c>
      <c r="J366" s="3">
        <v>9.1743333333333332</v>
      </c>
      <c r="K366" s="3">
        <v>9.6330000000000009</v>
      </c>
      <c r="L366" s="5">
        <f>K366*(1+$J$1)</f>
        <v>10.596300000000001</v>
      </c>
      <c r="M366" s="6">
        <f t="shared" ref="M366:M368" si="780">L366*(1+$L$1)</f>
        <v>11.126115000000002</v>
      </c>
      <c r="N366" s="6">
        <f t="shared" si="778"/>
        <v>11.682420750000002</v>
      </c>
      <c r="O366" s="6">
        <f t="shared" si="779"/>
        <v>12.266541787500003</v>
      </c>
      <c r="P366" s="6">
        <f t="shared" si="775"/>
        <v>12.879868876875005</v>
      </c>
      <c r="Q366" s="6">
        <f t="shared" si="749"/>
        <v>13.523862320718756</v>
      </c>
      <c r="R366" s="6">
        <f t="shared" si="749"/>
        <v>14.200055436754694</v>
      </c>
      <c r="S366" s="6">
        <f t="shared" si="749"/>
        <v>14.91005820859243</v>
      </c>
      <c r="T366" s="6">
        <f t="shared" si="749"/>
        <v>15.655561119022051</v>
      </c>
      <c r="U366" s="6">
        <f t="shared" si="749"/>
        <v>16.438339174973155</v>
      </c>
      <c r="V366" s="6">
        <f t="shared" si="641"/>
        <v>17.260256133721814</v>
      </c>
      <c r="W366" s="6">
        <f t="shared" si="642"/>
        <v>18.123268940407904</v>
      </c>
      <c r="X366" s="6">
        <f t="shared" si="643"/>
        <v>19.029432387428301</v>
      </c>
      <c r="Y366" s="6">
        <f t="shared" si="644"/>
        <v>19.980904006799715</v>
      </c>
      <c r="Z366" s="6">
        <f t="shared" si="708"/>
        <v>20.9799492071397</v>
      </c>
      <c r="AA366" s="3"/>
    </row>
    <row r="367" spans="1:27" x14ac:dyDescent="0.15">
      <c r="A367" s="1">
        <v>363</v>
      </c>
      <c r="B367" s="1" t="s">
        <v>832</v>
      </c>
      <c r="C367" s="1" t="s">
        <v>94</v>
      </c>
      <c r="D367" s="1" t="s">
        <v>305</v>
      </c>
      <c r="E367" s="1" t="s">
        <v>306</v>
      </c>
      <c r="F367" s="1" t="s">
        <v>665</v>
      </c>
      <c r="G367" s="1" t="s">
        <v>939</v>
      </c>
      <c r="H367" s="1">
        <v>28</v>
      </c>
      <c r="I367" s="1" t="s">
        <v>7</v>
      </c>
      <c r="J367" s="3">
        <v>15.290666666666668</v>
      </c>
      <c r="K367" s="5">
        <f t="shared" ref="K367:K368" si="781">J367*(1+$J$1)</f>
        <v>16.819733333333335</v>
      </c>
      <c r="L367" s="6">
        <f t="shared" ref="L367" si="782">K367*(1+$L$1)</f>
        <v>17.660720000000001</v>
      </c>
      <c r="M367" s="6">
        <f t="shared" si="780"/>
        <v>18.543756000000002</v>
      </c>
      <c r="N367" s="6">
        <f t="shared" si="778"/>
        <v>19.470943800000004</v>
      </c>
      <c r="O367" s="6">
        <f t="shared" si="779"/>
        <v>20.444490990000006</v>
      </c>
      <c r="P367" s="6">
        <f t="shared" si="775"/>
        <v>21.466715539500008</v>
      </c>
      <c r="Q367" s="6">
        <f t="shared" ref="Q367:U367" si="783">P367*(1+$L$1)</f>
        <v>22.540051316475008</v>
      </c>
      <c r="R367" s="6">
        <f t="shared" si="783"/>
        <v>23.66705388229876</v>
      </c>
      <c r="S367" s="6">
        <f t="shared" si="783"/>
        <v>24.850406576413697</v>
      </c>
      <c r="T367" s="6">
        <f t="shared" si="783"/>
        <v>26.092926905234382</v>
      </c>
      <c r="U367" s="6">
        <f t="shared" si="783"/>
        <v>27.397573250496102</v>
      </c>
      <c r="V367" s="6">
        <f t="shared" si="641"/>
        <v>28.767451913020906</v>
      </c>
      <c r="W367" s="6">
        <f t="shared" si="642"/>
        <v>30.205824508671952</v>
      </c>
      <c r="X367" s="6">
        <f t="shared" si="643"/>
        <v>31.71611573410555</v>
      </c>
      <c r="Y367" s="6">
        <f t="shared" si="644"/>
        <v>33.301921520810829</v>
      </c>
      <c r="Z367" s="6">
        <f t="shared" si="708"/>
        <v>34.96701759685137</v>
      </c>
      <c r="AA367" s="3"/>
    </row>
    <row r="368" spans="1:27" x14ac:dyDescent="0.15">
      <c r="A368" s="1">
        <v>364</v>
      </c>
      <c r="B368" s="1" t="s">
        <v>833</v>
      </c>
      <c r="C368" s="1" t="s">
        <v>94</v>
      </c>
      <c r="D368" s="1" t="s">
        <v>305</v>
      </c>
      <c r="E368" s="1" t="s">
        <v>306</v>
      </c>
      <c r="F368" s="1" t="s">
        <v>706</v>
      </c>
      <c r="G368" s="1" t="s">
        <v>939</v>
      </c>
      <c r="H368" s="1">
        <v>26</v>
      </c>
      <c r="I368" s="1" t="s">
        <v>7</v>
      </c>
      <c r="J368" s="3">
        <v>24.46466666666667</v>
      </c>
      <c r="K368" s="5">
        <f t="shared" si="781"/>
        <v>26.911133333333339</v>
      </c>
      <c r="L368" s="6">
        <f t="shared" ref="L368" si="784">K368*(1+$L$1)</f>
        <v>28.256690000000006</v>
      </c>
      <c r="M368" s="6">
        <f t="shared" si="780"/>
        <v>29.669524500000009</v>
      </c>
      <c r="N368" s="6">
        <f t="shared" si="778"/>
        <v>31.153000725000009</v>
      </c>
      <c r="O368" s="6">
        <f t="shared" si="779"/>
        <v>32.710650761250008</v>
      </c>
      <c r="P368" s="6">
        <f t="shared" si="775"/>
        <v>34.346183299312507</v>
      </c>
      <c r="Q368" s="6">
        <f t="shared" ref="Q368:U368" si="785">P368*(1+$L$1)</f>
        <v>36.063492464278134</v>
      </c>
      <c r="R368" s="6">
        <f t="shared" si="785"/>
        <v>37.86666708749204</v>
      </c>
      <c r="S368" s="6">
        <f t="shared" si="785"/>
        <v>39.760000441866644</v>
      </c>
      <c r="T368" s="6">
        <f t="shared" si="785"/>
        <v>41.748000463959976</v>
      </c>
      <c r="U368" s="6">
        <f t="shared" si="785"/>
        <v>43.835400487157976</v>
      </c>
      <c r="V368" s="6">
        <f t="shared" si="641"/>
        <v>46.027170511515877</v>
      </c>
      <c r="W368" s="6">
        <f t="shared" si="642"/>
        <v>48.32852903709167</v>
      </c>
      <c r="X368" s="6">
        <f t="shared" si="643"/>
        <v>50.744955488946253</v>
      </c>
      <c r="Y368" s="6">
        <f t="shared" si="644"/>
        <v>53.282203263393569</v>
      </c>
      <c r="Z368" s="6">
        <f t="shared" si="708"/>
        <v>55.94631342656325</v>
      </c>
      <c r="AA368" s="3"/>
    </row>
    <row r="369" spans="1:27" x14ac:dyDescent="0.15">
      <c r="A369" s="1">
        <v>365</v>
      </c>
      <c r="B369" s="1" t="s">
        <v>814</v>
      </c>
      <c r="C369" s="1" t="s">
        <v>40</v>
      </c>
      <c r="D369" s="1" t="s">
        <v>361</v>
      </c>
      <c r="E369" s="1" t="s">
        <v>802</v>
      </c>
      <c r="F369" s="1" t="s">
        <v>729</v>
      </c>
      <c r="G369" s="1" t="s">
        <v>939</v>
      </c>
      <c r="H369" s="1">
        <v>91</v>
      </c>
      <c r="I369" s="1" t="s">
        <v>7</v>
      </c>
      <c r="J369" s="3">
        <v>12.232333333333335</v>
      </c>
      <c r="K369" s="3">
        <v>12.843999999999999</v>
      </c>
      <c r="L369" s="3">
        <v>14.128333333333334</v>
      </c>
      <c r="M369" s="3">
        <v>14.835000000000001</v>
      </c>
      <c r="N369" s="5">
        <f>M369*(1+$J$1)</f>
        <v>16.318500000000004</v>
      </c>
      <c r="O369" s="6">
        <f t="shared" ref="O369" si="786">N369*(1+$L$1)</f>
        <v>17.134425000000004</v>
      </c>
      <c r="P369" s="6">
        <f t="shared" si="775"/>
        <v>17.991146250000003</v>
      </c>
      <c r="Q369" s="6">
        <f t="shared" ref="Q369:U369" si="787">P369*(1+$L$1)</f>
        <v>18.890703562500004</v>
      </c>
      <c r="R369" s="6">
        <f t="shared" si="787"/>
        <v>19.835238740625005</v>
      </c>
      <c r="S369" s="6">
        <f t="shared" si="787"/>
        <v>20.827000677656255</v>
      </c>
      <c r="T369" s="6">
        <f t="shared" si="787"/>
        <v>21.868350711539069</v>
      </c>
      <c r="U369" s="6">
        <f t="shared" si="787"/>
        <v>22.961768247116023</v>
      </c>
      <c r="V369" s="6">
        <f t="shared" si="641"/>
        <v>24.109856659471824</v>
      </c>
      <c r="W369" s="6">
        <f t="shared" si="642"/>
        <v>25.315349492445417</v>
      </c>
      <c r="X369" s="6">
        <f t="shared" si="643"/>
        <v>26.58111696706769</v>
      </c>
      <c r="Y369" s="6">
        <f t="shared" si="644"/>
        <v>27.910172815421074</v>
      </c>
      <c r="Z369" s="6">
        <f t="shared" si="708"/>
        <v>29.305681456192129</v>
      </c>
      <c r="AA369" s="3"/>
    </row>
    <row r="370" spans="1:27" x14ac:dyDescent="0.15">
      <c r="A370" s="1">
        <v>366</v>
      </c>
      <c r="B370" s="1" t="s">
        <v>834</v>
      </c>
      <c r="C370" s="1" t="s">
        <v>40</v>
      </c>
      <c r="D370" s="1" t="s">
        <v>424</v>
      </c>
      <c r="E370" s="1" t="s">
        <v>835</v>
      </c>
      <c r="F370" s="1" t="s">
        <v>836</v>
      </c>
      <c r="G370" s="1" t="s">
        <v>939</v>
      </c>
      <c r="H370" s="1">
        <v>97</v>
      </c>
      <c r="I370" s="1" t="s">
        <v>7</v>
      </c>
      <c r="J370" s="3">
        <v>10.091666666666667</v>
      </c>
      <c r="K370" s="3">
        <v>10.596333333333332</v>
      </c>
      <c r="L370" s="3">
        <v>11.656000000000001</v>
      </c>
      <c r="M370" s="3">
        <v>12.238666666666667</v>
      </c>
      <c r="N370" s="5">
        <f>M370*(1+$J$1)</f>
        <v>13.462533333333335</v>
      </c>
      <c r="O370" s="6">
        <f t="shared" ref="O370:O371" si="788">N370*(1+$L$1)</f>
        <v>14.135660000000001</v>
      </c>
      <c r="P370" s="6">
        <f t="shared" si="775"/>
        <v>14.842443000000003</v>
      </c>
      <c r="Q370" s="6">
        <f t="shared" ref="Q370:U370" si="789">P370*(1+$L$1)</f>
        <v>15.584565150000003</v>
      </c>
      <c r="R370" s="6">
        <f t="shared" si="789"/>
        <v>16.363793407500005</v>
      </c>
      <c r="S370" s="6">
        <f t="shared" si="789"/>
        <v>17.181983077875007</v>
      </c>
      <c r="T370" s="6">
        <f t="shared" si="789"/>
        <v>18.041082231768758</v>
      </c>
      <c r="U370" s="6">
        <f t="shared" si="789"/>
        <v>18.943136343357196</v>
      </c>
      <c r="V370" s="6">
        <f t="shared" ref="V370:V405" si="790">U370*(1+$L$1)</f>
        <v>19.890293160525058</v>
      </c>
      <c r="W370" s="6">
        <f t="shared" ref="W370:W405" si="791">V370*(1+$L$1)</f>
        <v>20.884807818551312</v>
      </c>
      <c r="X370" s="6">
        <f t="shared" ref="X370:X405" si="792">W370*(1+$L$1)</f>
        <v>21.929048209478879</v>
      </c>
      <c r="Y370" s="6">
        <f t="shared" ref="Y370:Y405" si="793">X370*(1+$L$1)</f>
        <v>23.025500619952822</v>
      </c>
      <c r="Z370" s="6">
        <f t="shared" si="708"/>
        <v>24.176775650950464</v>
      </c>
      <c r="AA370" s="3"/>
    </row>
    <row r="371" spans="1:27" x14ac:dyDescent="0.15">
      <c r="A371" s="1">
        <v>367</v>
      </c>
      <c r="B371" s="1" t="s">
        <v>837</v>
      </c>
      <c r="C371" s="1" t="s">
        <v>55</v>
      </c>
      <c r="D371" s="1" t="s">
        <v>838</v>
      </c>
      <c r="E371" s="1" t="s">
        <v>839</v>
      </c>
      <c r="F371" s="1" t="s">
        <v>840</v>
      </c>
      <c r="G371" s="1" t="s">
        <v>939</v>
      </c>
      <c r="H371" s="1">
        <v>259</v>
      </c>
      <c r="I371" s="1" t="s">
        <v>7</v>
      </c>
      <c r="J371" s="3">
        <v>8.2569999999999997</v>
      </c>
      <c r="K371" s="3">
        <v>8.6696666666666662</v>
      </c>
      <c r="L371" s="3">
        <v>9.104000000000001</v>
      </c>
      <c r="M371" s="5">
        <f>L371*(1+$J$1)</f>
        <v>10.014400000000002</v>
      </c>
      <c r="N371" s="6">
        <f t="shared" ref="N371:N372" si="794">M371*(1+$L$1)</f>
        <v>10.515120000000003</v>
      </c>
      <c r="O371" s="6">
        <f t="shared" si="788"/>
        <v>11.040876000000004</v>
      </c>
      <c r="P371" s="6">
        <f t="shared" si="775"/>
        <v>11.592919800000004</v>
      </c>
      <c r="Q371" s="6">
        <f t="shared" ref="Q371:U371" si="795">P371*(1+$L$1)</f>
        <v>12.172565790000005</v>
      </c>
      <c r="R371" s="6">
        <f t="shared" si="795"/>
        <v>12.781194079500006</v>
      </c>
      <c r="S371" s="6">
        <f t="shared" si="795"/>
        <v>13.420253783475006</v>
      </c>
      <c r="T371" s="6">
        <f t="shared" si="795"/>
        <v>14.091266472648757</v>
      </c>
      <c r="U371" s="6">
        <f t="shared" si="795"/>
        <v>14.795829796281195</v>
      </c>
      <c r="V371" s="6">
        <f t="shared" si="790"/>
        <v>15.535621286095255</v>
      </c>
      <c r="W371" s="6">
        <f t="shared" si="791"/>
        <v>16.312402350400017</v>
      </c>
      <c r="X371" s="6">
        <f t="shared" si="792"/>
        <v>17.128022467920019</v>
      </c>
      <c r="Y371" s="6">
        <f t="shared" si="793"/>
        <v>17.98442359131602</v>
      </c>
      <c r="Z371" s="6">
        <f t="shared" si="708"/>
        <v>18.883644770881823</v>
      </c>
      <c r="AA371" s="3"/>
    </row>
    <row r="372" spans="1:27" x14ac:dyDescent="0.15">
      <c r="A372" s="1">
        <v>368</v>
      </c>
      <c r="B372" s="1" t="s">
        <v>841</v>
      </c>
      <c r="C372" s="1" t="s">
        <v>44</v>
      </c>
      <c r="D372" s="1" t="s">
        <v>85</v>
      </c>
      <c r="E372" s="1" t="s">
        <v>86</v>
      </c>
      <c r="F372" s="1" t="s">
        <v>842</v>
      </c>
      <c r="G372" s="1" t="s">
        <v>939</v>
      </c>
      <c r="H372" s="1">
        <v>259</v>
      </c>
      <c r="I372" s="1" t="s">
        <v>7</v>
      </c>
      <c r="J372" s="3">
        <v>5.198666666666667</v>
      </c>
      <c r="K372" s="3">
        <v>5.4586666666666668</v>
      </c>
      <c r="L372" s="5">
        <f>K372*(1+$J$1)</f>
        <v>6.0045333333333337</v>
      </c>
      <c r="M372" s="6">
        <f t="shared" ref="M372:M374" si="796">L372*(1+$L$1)</f>
        <v>6.3047600000000008</v>
      </c>
      <c r="N372" s="6">
        <f t="shared" si="794"/>
        <v>6.6199980000000007</v>
      </c>
      <c r="O372" s="6">
        <f t="shared" ref="O372" si="797">N372*(1+$L$1)</f>
        <v>6.9509979000000008</v>
      </c>
      <c r="P372" s="6">
        <f t="shared" si="775"/>
        <v>7.2985477950000011</v>
      </c>
      <c r="Q372" s="6">
        <f t="shared" ref="Q372:U372" si="798">P372*(1+$L$1)</f>
        <v>7.6634751847500011</v>
      </c>
      <c r="R372" s="6">
        <f t="shared" si="798"/>
        <v>8.0466489439875009</v>
      </c>
      <c r="S372" s="6">
        <f t="shared" si="798"/>
        <v>8.4489813911868765</v>
      </c>
      <c r="T372" s="6">
        <f t="shared" si="798"/>
        <v>8.87143046074622</v>
      </c>
      <c r="U372" s="6">
        <f t="shared" si="798"/>
        <v>9.3150019837835316</v>
      </c>
      <c r="V372" s="6">
        <f t="shared" si="790"/>
        <v>9.7807520829727093</v>
      </c>
      <c r="W372" s="6">
        <f t="shared" si="791"/>
        <v>10.269789687121346</v>
      </c>
      <c r="X372" s="6">
        <f t="shared" si="792"/>
        <v>10.783279171477414</v>
      </c>
      <c r="Y372" s="6">
        <f t="shared" si="793"/>
        <v>11.322443130051285</v>
      </c>
      <c r="Z372" s="6">
        <f t="shared" si="708"/>
        <v>11.888565286553851</v>
      </c>
      <c r="AA372" s="3"/>
    </row>
    <row r="373" spans="1:27" x14ac:dyDescent="0.15">
      <c r="A373" s="1">
        <v>369</v>
      </c>
      <c r="B373" s="1" t="s">
        <v>843</v>
      </c>
      <c r="C373" s="1" t="s">
        <v>94</v>
      </c>
      <c r="D373" s="1" t="s">
        <v>432</v>
      </c>
      <c r="E373" s="1" t="s">
        <v>433</v>
      </c>
      <c r="F373" s="1" t="s">
        <v>844</v>
      </c>
      <c r="G373" s="1" t="s">
        <v>939</v>
      </c>
      <c r="H373" s="1">
        <v>12</v>
      </c>
      <c r="I373" s="1" t="s">
        <v>7</v>
      </c>
      <c r="J373" s="3">
        <v>30.581</v>
      </c>
      <c r="K373" s="5">
        <f t="shared" ref="K373" si="799">J373*(1+$J$1)</f>
        <v>33.639099999999999</v>
      </c>
      <c r="L373" s="6">
        <f t="shared" ref="L373" si="800">K373*(1+$L$1)</f>
        <v>35.321055000000001</v>
      </c>
      <c r="M373" s="6">
        <f t="shared" si="796"/>
        <v>37.087107750000001</v>
      </c>
      <c r="N373" s="6">
        <f t="shared" ref="N373:N374" si="801">M373*(1+$L$1)</f>
        <v>38.941463137500001</v>
      </c>
      <c r="O373" s="6">
        <f t="shared" ref="O373:O374" si="802">N373*(1+$L$1)</f>
        <v>40.888536294375001</v>
      </c>
      <c r="P373" s="6">
        <f t="shared" si="775"/>
        <v>42.932963109093755</v>
      </c>
      <c r="Q373" s="6">
        <f t="shared" ref="Q373:U373" si="803">P373*(1+$L$1)</f>
        <v>45.079611264548447</v>
      </c>
      <c r="R373" s="6">
        <f t="shared" si="803"/>
        <v>47.333591827775869</v>
      </c>
      <c r="S373" s="6">
        <f t="shared" si="803"/>
        <v>49.700271419164665</v>
      </c>
      <c r="T373" s="6">
        <f t="shared" si="803"/>
        <v>52.185284990122902</v>
      </c>
      <c r="U373" s="6">
        <f t="shared" si="803"/>
        <v>54.794549239629049</v>
      </c>
      <c r="V373" s="6">
        <f t="shared" si="790"/>
        <v>57.534276701610501</v>
      </c>
      <c r="W373" s="6">
        <f t="shared" si="791"/>
        <v>60.410990536691031</v>
      </c>
      <c r="X373" s="6">
        <f t="shared" si="792"/>
        <v>63.431540063525588</v>
      </c>
      <c r="Y373" s="6">
        <f t="shared" si="793"/>
        <v>66.60311706670187</v>
      </c>
      <c r="Z373" s="6">
        <f t="shared" si="708"/>
        <v>69.93327292003697</v>
      </c>
      <c r="AA373" s="3"/>
    </row>
    <row r="374" spans="1:27" x14ac:dyDescent="0.15">
      <c r="A374" s="1">
        <v>370</v>
      </c>
      <c r="B374" s="1" t="s">
        <v>845</v>
      </c>
      <c r="C374" s="1" t="s">
        <v>94</v>
      </c>
      <c r="D374" s="1" t="s">
        <v>498</v>
      </c>
      <c r="E374" s="1" t="s">
        <v>499</v>
      </c>
      <c r="F374" s="1" t="s">
        <v>846</v>
      </c>
      <c r="G374" s="1" t="s">
        <v>939</v>
      </c>
      <c r="H374" s="1">
        <v>31</v>
      </c>
      <c r="I374" s="1" t="s">
        <v>7</v>
      </c>
      <c r="J374" s="3">
        <v>30.581</v>
      </c>
      <c r="K374" s="5">
        <f t="shared" ref="K374" si="804">J374*(1+$J$1)</f>
        <v>33.639099999999999</v>
      </c>
      <c r="L374" s="6">
        <f t="shared" ref="L374" si="805">K374*(1+$L$1)</f>
        <v>35.321055000000001</v>
      </c>
      <c r="M374" s="6">
        <f t="shared" si="796"/>
        <v>37.087107750000001</v>
      </c>
      <c r="N374" s="6">
        <f t="shared" si="801"/>
        <v>38.941463137500001</v>
      </c>
      <c r="O374" s="6">
        <f t="shared" si="802"/>
        <v>40.888536294375001</v>
      </c>
      <c r="P374" s="6">
        <f t="shared" si="775"/>
        <v>42.932963109093755</v>
      </c>
      <c r="Q374" s="6">
        <f t="shared" ref="Q374:U374" si="806">P374*(1+$L$1)</f>
        <v>45.079611264548447</v>
      </c>
      <c r="R374" s="6">
        <f t="shared" si="806"/>
        <v>47.333591827775869</v>
      </c>
      <c r="S374" s="6">
        <f t="shared" si="806"/>
        <v>49.700271419164665</v>
      </c>
      <c r="T374" s="6">
        <f t="shared" si="806"/>
        <v>52.185284990122902</v>
      </c>
      <c r="U374" s="6">
        <f t="shared" si="806"/>
        <v>54.794549239629049</v>
      </c>
      <c r="V374" s="6">
        <f t="shared" si="790"/>
        <v>57.534276701610501</v>
      </c>
      <c r="W374" s="6">
        <f t="shared" si="791"/>
        <v>60.410990536691031</v>
      </c>
      <c r="X374" s="6">
        <f t="shared" si="792"/>
        <v>63.431540063525588</v>
      </c>
      <c r="Y374" s="6">
        <f t="shared" si="793"/>
        <v>66.60311706670187</v>
      </c>
      <c r="Z374" s="6">
        <f t="shared" si="708"/>
        <v>69.93327292003697</v>
      </c>
      <c r="AA374" s="3"/>
    </row>
    <row r="375" spans="1:27" x14ac:dyDescent="0.15">
      <c r="A375" s="1">
        <v>371</v>
      </c>
      <c r="B375" s="1" t="s">
        <v>847</v>
      </c>
      <c r="C375" s="1" t="s">
        <v>26</v>
      </c>
      <c r="D375" s="1" t="s">
        <v>361</v>
      </c>
      <c r="E375" s="1" t="s">
        <v>848</v>
      </c>
      <c r="F375" s="1" t="s">
        <v>849</v>
      </c>
      <c r="G375" s="1" t="s">
        <v>939</v>
      </c>
      <c r="H375" s="1">
        <v>337</v>
      </c>
      <c r="I375" s="1" t="s">
        <v>7</v>
      </c>
      <c r="J375" s="3">
        <v>7.4006666666666669</v>
      </c>
      <c r="K375" s="3">
        <v>7.7706666666666671</v>
      </c>
      <c r="L375" s="3">
        <v>8.1593333333333327</v>
      </c>
      <c r="M375" s="3">
        <v>8.5673333333333321</v>
      </c>
      <c r="N375" s="3">
        <v>8.9956666666666667</v>
      </c>
      <c r="O375" s="5">
        <f>N375*(1+$J$1)</f>
        <v>9.8952333333333335</v>
      </c>
      <c r="P375" s="6">
        <f t="shared" ref="P375:U390" si="807">O375*(1+$L$1)</f>
        <v>10.389995000000001</v>
      </c>
      <c r="Q375" s="6">
        <f t="shared" si="807"/>
        <v>10.909494750000002</v>
      </c>
      <c r="R375" s="6">
        <f t="shared" si="807"/>
        <v>11.454969487500003</v>
      </c>
      <c r="S375" s="6">
        <f t="shared" si="807"/>
        <v>12.027717961875004</v>
      </c>
      <c r="T375" s="6">
        <f t="shared" si="807"/>
        <v>12.629103859968755</v>
      </c>
      <c r="U375" s="6">
        <f t="shared" si="807"/>
        <v>13.260559052967192</v>
      </c>
      <c r="V375" s="6">
        <f t="shared" si="790"/>
        <v>13.923587005615552</v>
      </c>
      <c r="W375" s="6">
        <f t="shared" si="791"/>
        <v>14.61976635589633</v>
      </c>
      <c r="X375" s="6">
        <f t="shared" si="792"/>
        <v>15.350754673691148</v>
      </c>
      <c r="Y375" s="6">
        <f t="shared" si="793"/>
        <v>16.118292407375705</v>
      </c>
      <c r="Z375" s="6">
        <f t="shared" si="708"/>
        <v>16.92420702774449</v>
      </c>
      <c r="AA375" s="3"/>
    </row>
    <row r="376" spans="1:27" x14ac:dyDescent="0.15">
      <c r="A376" s="1">
        <v>372</v>
      </c>
      <c r="B376" s="1" t="s">
        <v>850</v>
      </c>
      <c r="C376" s="1" t="s">
        <v>44</v>
      </c>
      <c r="D376" s="1" t="s">
        <v>85</v>
      </c>
      <c r="E376" s="1" t="s">
        <v>86</v>
      </c>
      <c r="F376" s="1" t="s">
        <v>851</v>
      </c>
      <c r="G376" s="1" t="s">
        <v>939</v>
      </c>
      <c r="H376" s="1">
        <v>49</v>
      </c>
      <c r="I376" s="1" t="s">
        <v>7</v>
      </c>
      <c r="J376" s="3">
        <v>13.761333333333333</v>
      </c>
      <c r="K376" s="3">
        <v>14.449666666666667</v>
      </c>
      <c r="L376" s="5">
        <f>K376*(1+$J$1)</f>
        <v>15.894633333333335</v>
      </c>
      <c r="M376" s="6">
        <f t="shared" ref="M376:M378" si="808">L376*(1+$L$1)</f>
        <v>16.689365000000002</v>
      </c>
      <c r="N376" s="6">
        <f t="shared" ref="N376:N378" si="809">M376*(1+$L$1)</f>
        <v>17.523833250000003</v>
      </c>
      <c r="O376" s="6">
        <f t="shared" ref="O376:O378" si="810">N376*(1+$L$1)</f>
        <v>18.400024912500005</v>
      </c>
      <c r="P376" s="6">
        <f t="shared" si="807"/>
        <v>19.320026158125007</v>
      </c>
      <c r="Q376" s="6">
        <f t="shared" si="807"/>
        <v>20.286027466031257</v>
      </c>
      <c r="R376" s="6">
        <f t="shared" si="807"/>
        <v>21.300328839332821</v>
      </c>
      <c r="S376" s="6">
        <f t="shared" si="807"/>
        <v>22.365345281299462</v>
      </c>
      <c r="T376" s="6">
        <f t="shared" si="807"/>
        <v>23.483612545364437</v>
      </c>
      <c r="U376" s="6">
        <f t="shared" si="807"/>
        <v>24.657793172632658</v>
      </c>
      <c r="V376" s="6">
        <f t="shared" si="790"/>
        <v>25.890682831264293</v>
      </c>
      <c r="W376" s="6">
        <f t="shared" si="791"/>
        <v>27.185216972827508</v>
      </c>
      <c r="X376" s="6">
        <f t="shared" si="792"/>
        <v>28.544477821468885</v>
      </c>
      <c r="Y376" s="6">
        <f t="shared" si="793"/>
        <v>29.97170171254233</v>
      </c>
      <c r="Z376" s="6">
        <f t="shared" si="708"/>
        <v>31.470286798169447</v>
      </c>
      <c r="AA376" s="3"/>
    </row>
    <row r="377" spans="1:27" x14ac:dyDescent="0.15">
      <c r="A377" s="1">
        <v>373</v>
      </c>
      <c r="B377" s="1" t="s">
        <v>852</v>
      </c>
      <c r="C377" s="1" t="s">
        <v>94</v>
      </c>
      <c r="D377" s="1" t="s">
        <v>853</v>
      </c>
      <c r="E377" s="1" t="s">
        <v>854</v>
      </c>
      <c r="F377" s="1" t="s">
        <v>855</v>
      </c>
      <c r="G377" s="1" t="s">
        <v>939</v>
      </c>
      <c r="H377" s="1">
        <v>18</v>
      </c>
      <c r="I377" s="1" t="s">
        <v>7</v>
      </c>
      <c r="J377" s="3">
        <v>23.027666666666669</v>
      </c>
      <c r="K377" s="5">
        <f t="shared" ref="K377" si="811">J377*(1+$J$1)</f>
        <v>25.330433333333339</v>
      </c>
      <c r="L377" s="6">
        <f t="shared" ref="L377" si="812">K377*(1+$L$1)</f>
        <v>26.596955000000008</v>
      </c>
      <c r="M377" s="6">
        <f t="shared" si="808"/>
        <v>27.926802750000011</v>
      </c>
      <c r="N377" s="6">
        <f t="shared" si="809"/>
        <v>29.323142887500012</v>
      </c>
      <c r="O377" s="6">
        <f t="shared" si="810"/>
        <v>30.789300031875015</v>
      </c>
      <c r="P377" s="6">
        <f t="shared" si="807"/>
        <v>32.32876503346877</v>
      </c>
      <c r="Q377" s="6">
        <f t="shared" si="807"/>
        <v>33.945203285142213</v>
      </c>
      <c r="R377" s="6">
        <f t="shared" si="807"/>
        <v>35.642463449399322</v>
      </c>
      <c r="S377" s="6">
        <f t="shared" si="807"/>
        <v>37.424586621869288</v>
      </c>
      <c r="T377" s="6">
        <f t="shared" si="807"/>
        <v>39.295815952962755</v>
      </c>
      <c r="U377" s="6">
        <f t="shared" si="807"/>
        <v>41.260606750610897</v>
      </c>
      <c r="V377" s="6">
        <f t="shared" si="790"/>
        <v>43.323637088141446</v>
      </c>
      <c r="W377" s="6">
        <f t="shared" si="791"/>
        <v>45.489818942548517</v>
      </c>
      <c r="X377" s="6">
        <f t="shared" si="792"/>
        <v>47.764309889675943</v>
      </c>
      <c r="Y377" s="6">
        <f t="shared" si="793"/>
        <v>50.152525384159745</v>
      </c>
      <c r="Z377" s="6">
        <f t="shared" si="708"/>
        <v>52.660151653367734</v>
      </c>
      <c r="AA377" s="3"/>
    </row>
    <row r="378" spans="1:27" x14ac:dyDescent="0.15">
      <c r="A378" s="1">
        <v>374</v>
      </c>
      <c r="B378" s="1" t="s">
        <v>856</v>
      </c>
      <c r="C378" s="1" t="s">
        <v>94</v>
      </c>
      <c r="D378" s="1" t="s">
        <v>85</v>
      </c>
      <c r="E378" s="1" t="s">
        <v>95</v>
      </c>
      <c r="F378" s="1" t="s">
        <v>857</v>
      </c>
      <c r="G378" s="1" t="s">
        <v>939</v>
      </c>
      <c r="H378" s="1">
        <v>20</v>
      </c>
      <c r="I378" s="1" t="s">
        <v>7</v>
      </c>
      <c r="J378" s="3">
        <v>23.027666666666669</v>
      </c>
      <c r="K378" s="5">
        <f t="shared" ref="K378" si="813">J378*(1+$J$1)</f>
        <v>25.330433333333339</v>
      </c>
      <c r="L378" s="6">
        <f t="shared" ref="L378" si="814">K378*(1+$L$1)</f>
        <v>26.596955000000008</v>
      </c>
      <c r="M378" s="6">
        <f t="shared" si="808"/>
        <v>27.926802750000011</v>
      </c>
      <c r="N378" s="6">
        <f t="shared" si="809"/>
        <v>29.323142887500012</v>
      </c>
      <c r="O378" s="6">
        <f t="shared" si="810"/>
        <v>30.789300031875015</v>
      </c>
      <c r="P378" s="6">
        <f t="shared" si="807"/>
        <v>32.32876503346877</v>
      </c>
      <c r="Q378" s="6">
        <f t="shared" si="807"/>
        <v>33.945203285142213</v>
      </c>
      <c r="R378" s="6">
        <f t="shared" si="807"/>
        <v>35.642463449399322</v>
      </c>
      <c r="S378" s="6">
        <f t="shared" si="807"/>
        <v>37.424586621869288</v>
      </c>
      <c r="T378" s="6">
        <f t="shared" si="807"/>
        <v>39.295815952962755</v>
      </c>
      <c r="U378" s="6">
        <f t="shared" si="807"/>
        <v>41.260606750610897</v>
      </c>
      <c r="V378" s="6">
        <f t="shared" si="790"/>
        <v>43.323637088141446</v>
      </c>
      <c r="W378" s="6">
        <f t="shared" si="791"/>
        <v>45.489818942548517</v>
      </c>
      <c r="X378" s="6">
        <f t="shared" si="792"/>
        <v>47.764309889675943</v>
      </c>
      <c r="Y378" s="6">
        <f t="shared" si="793"/>
        <v>50.152525384159745</v>
      </c>
      <c r="Z378" s="6">
        <f t="shared" si="708"/>
        <v>52.660151653367734</v>
      </c>
      <c r="AA378" s="3"/>
    </row>
    <row r="379" spans="1:27" x14ac:dyDescent="0.15">
      <c r="A379" s="1">
        <v>376</v>
      </c>
      <c r="B379" s="1" t="s">
        <v>858</v>
      </c>
      <c r="C379" s="1" t="s">
        <v>40</v>
      </c>
      <c r="D379" s="1" t="s">
        <v>478</v>
      </c>
      <c r="E379" s="1" t="s">
        <v>859</v>
      </c>
      <c r="F379" s="1" t="s">
        <v>860</v>
      </c>
      <c r="G379" s="1" t="s">
        <v>939</v>
      </c>
      <c r="H379" s="1">
        <v>222</v>
      </c>
      <c r="I379" s="1" t="s">
        <v>7</v>
      </c>
      <c r="J379" s="3">
        <v>10.091666666666667</v>
      </c>
      <c r="K379" s="3">
        <v>10.596333333333332</v>
      </c>
      <c r="L379" s="3">
        <v>11.126333333333333</v>
      </c>
      <c r="M379" s="3">
        <v>11.682666666666668</v>
      </c>
      <c r="N379" s="5">
        <f>M379*(1+$J$1)</f>
        <v>12.850933333333336</v>
      </c>
      <c r="O379" s="6">
        <f t="shared" ref="O379:O392" si="815">N379*(1+$L$1)</f>
        <v>13.493480000000003</v>
      </c>
      <c r="P379" s="6">
        <f t="shared" si="807"/>
        <v>14.168154000000005</v>
      </c>
      <c r="Q379" s="6">
        <f t="shared" si="807"/>
        <v>14.876561700000005</v>
      </c>
      <c r="R379" s="6">
        <f t="shared" si="807"/>
        <v>15.620389785000006</v>
      </c>
      <c r="S379" s="6">
        <f t="shared" si="807"/>
        <v>16.401409274250007</v>
      </c>
      <c r="T379" s="6">
        <f t="shared" si="807"/>
        <v>17.221479737962508</v>
      </c>
      <c r="U379" s="6">
        <f t="shared" si="807"/>
        <v>18.082553724860635</v>
      </c>
      <c r="V379" s="6">
        <f t="shared" si="790"/>
        <v>18.986681411103667</v>
      </c>
      <c r="W379" s="6">
        <f t="shared" si="791"/>
        <v>19.936015481658853</v>
      </c>
      <c r="X379" s="6">
        <f t="shared" si="792"/>
        <v>20.932816255741795</v>
      </c>
      <c r="Y379" s="6">
        <f t="shared" si="793"/>
        <v>21.979457068528884</v>
      </c>
      <c r="Z379" s="6">
        <f t="shared" si="708"/>
        <v>23.07842992195533</v>
      </c>
      <c r="AA379" s="3"/>
    </row>
    <row r="380" spans="1:27" x14ac:dyDescent="0.15">
      <c r="A380" s="1">
        <v>377</v>
      </c>
      <c r="B380" s="1" t="s">
        <v>861</v>
      </c>
      <c r="C380" s="1" t="s">
        <v>44</v>
      </c>
      <c r="D380" s="1" t="s">
        <v>85</v>
      </c>
      <c r="E380" s="1" t="s">
        <v>86</v>
      </c>
      <c r="F380" s="1" t="s">
        <v>862</v>
      </c>
      <c r="G380" s="1" t="s">
        <v>939</v>
      </c>
      <c r="H380" s="1">
        <v>69</v>
      </c>
      <c r="I380" s="1" t="s">
        <v>7</v>
      </c>
      <c r="J380" s="3">
        <v>19.266000000000002</v>
      </c>
      <c r="K380" s="3">
        <v>20.229333333333333</v>
      </c>
      <c r="L380" s="5">
        <f>K380*(1+$J$1)</f>
        <v>22.252266666666667</v>
      </c>
      <c r="M380" s="6">
        <f t="shared" ref="M380:M381" si="816">L380*(1+$L$1)</f>
        <v>23.364880000000003</v>
      </c>
      <c r="N380" s="6">
        <f t="shared" ref="N380:N390" si="817">M380*(1+$L$1)</f>
        <v>24.533124000000004</v>
      </c>
      <c r="O380" s="6">
        <f t="shared" si="815"/>
        <v>25.759780200000005</v>
      </c>
      <c r="P380" s="6">
        <f t="shared" si="807"/>
        <v>27.047769210000006</v>
      </c>
      <c r="Q380" s="6">
        <f t="shared" si="807"/>
        <v>28.400157670500008</v>
      </c>
      <c r="R380" s="6">
        <f t="shared" si="807"/>
        <v>29.82016555402501</v>
      </c>
      <c r="S380" s="6">
        <f t="shared" si="807"/>
        <v>31.311173831726261</v>
      </c>
      <c r="T380" s="6">
        <f t="shared" si="807"/>
        <v>32.876732523312576</v>
      </c>
      <c r="U380" s="6">
        <f t="shared" si="807"/>
        <v>34.520569149478206</v>
      </c>
      <c r="V380" s="6">
        <f t="shared" si="790"/>
        <v>36.246597606952115</v>
      </c>
      <c r="W380" s="6">
        <f t="shared" si="791"/>
        <v>38.058927487299719</v>
      </c>
      <c r="X380" s="6">
        <f t="shared" si="792"/>
        <v>39.961873861664706</v>
      </c>
      <c r="Y380" s="6">
        <f t="shared" si="793"/>
        <v>41.959967554747941</v>
      </c>
      <c r="Z380" s="6">
        <f t="shared" si="708"/>
        <v>44.057965932485338</v>
      </c>
      <c r="AA380" s="3"/>
    </row>
    <row r="381" spans="1:27" x14ac:dyDescent="0.15">
      <c r="A381" s="1">
        <v>378</v>
      </c>
      <c r="B381" s="1" t="s">
        <v>863</v>
      </c>
      <c r="C381" s="1" t="s">
        <v>94</v>
      </c>
      <c r="D381" s="1" t="s">
        <v>468</v>
      </c>
      <c r="E381" s="1" t="s">
        <v>864</v>
      </c>
      <c r="F381" s="1" t="s">
        <v>640</v>
      </c>
      <c r="G381" s="1" t="s">
        <v>939</v>
      </c>
      <c r="H381" s="1">
        <v>28</v>
      </c>
      <c r="I381" s="1" t="s">
        <v>7</v>
      </c>
      <c r="J381" s="3">
        <v>21.40666666666667</v>
      </c>
      <c r="K381" s="5">
        <f t="shared" ref="K381:K382" si="818">J381*(1+$J$1)</f>
        <v>23.547333333333338</v>
      </c>
      <c r="L381" s="6">
        <f t="shared" ref="L381" si="819">K381*(1+$L$1)</f>
        <v>24.724700000000006</v>
      </c>
      <c r="M381" s="6">
        <f t="shared" si="816"/>
        <v>25.960935000000006</v>
      </c>
      <c r="N381" s="6">
        <f t="shared" si="817"/>
        <v>27.258981750000007</v>
      </c>
      <c r="O381" s="6">
        <f t="shared" si="815"/>
        <v>28.62193083750001</v>
      </c>
      <c r="P381" s="6">
        <f t="shared" si="807"/>
        <v>30.05302737937501</v>
      </c>
      <c r="Q381" s="6">
        <f t="shared" si="807"/>
        <v>31.555678748343762</v>
      </c>
      <c r="R381" s="6">
        <f t="shared" si="807"/>
        <v>33.133462685760954</v>
      </c>
      <c r="S381" s="6">
        <f t="shared" si="807"/>
        <v>34.790135820049002</v>
      </c>
      <c r="T381" s="6">
        <f t="shared" si="807"/>
        <v>36.529642611051457</v>
      </c>
      <c r="U381" s="6">
        <f t="shared" si="807"/>
        <v>38.356124741604035</v>
      </c>
      <c r="V381" s="6">
        <f t="shared" si="790"/>
        <v>40.273930978684241</v>
      </c>
      <c r="W381" s="6">
        <f t="shared" si="791"/>
        <v>42.287627527618454</v>
      </c>
      <c r="X381" s="6">
        <f t="shared" si="792"/>
        <v>44.402008903999381</v>
      </c>
      <c r="Y381" s="6">
        <f t="shared" si="793"/>
        <v>46.622109349199349</v>
      </c>
      <c r="Z381" s="6">
        <f t="shared" si="708"/>
        <v>48.953214816659319</v>
      </c>
      <c r="AA381" s="3"/>
    </row>
    <row r="382" spans="1:27" x14ac:dyDescent="0.15">
      <c r="A382" s="1">
        <v>379</v>
      </c>
      <c r="B382" s="1" t="s">
        <v>865</v>
      </c>
      <c r="C382" s="1" t="s">
        <v>94</v>
      </c>
      <c r="D382" s="1" t="s">
        <v>468</v>
      </c>
      <c r="E382" s="1" t="s">
        <v>864</v>
      </c>
      <c r="F382" s="1" t="s">
        <v>866</v>
      </c>
      <c r="G382" s="1" t="s">
        <v>939</v>
      </c>
      <c r="H382" s="1">
        <v>20</v>
      </c>
      <c r="I382" s="1" t="s">
        <v>7</v>
      </c>
      <c r="J382" s="3">
        <v>19.969333333333335</v>
      </c>
      <c r="K382" s="5">
        <f t="shared" si="818"/>
        <v>21.966266666666669</v>
      </c>
      <c r="L382" s="6">
        <f t="shared" ref="L382:M382" si="820">K382*(1+$L$1)</f>
        <v>23.064580000000003</v>
      </c>
      <c r="M382" s="6">
        <f t="shared" si="820"/>
        <v>24.217809000000003</v>
      </c>
      <c r="N382" s="6">
        <f t="shared" si="817"/>
        <v>25.428699450000003</v>
      </c>
      <c r="O382" s="6">
        <f t="shared" si="815"/>
        <v>26.700134422500003</v>
      </c>
      <c r="P382" s="6">
        <f t="shared" si="807"/>
        <v>28.035141143625005</v>
      </c>
      <c r="Q382" s="6">
        <f t="shared" si="807"/>
        <v>29.436898200806255</v>
      </c>
      <c r="R382" s="6">
        <f t="shared" si="807"/>
        <v>30.908743110846569</v>
      </c>
      <c r="S382" s="6">
        <f t="shared" si="807"/>
        <v>32.454180266388896</v>
      </c>
      <c r="T382" s="6">
        <f t="shared" si="807"/>
        <v>34.07688927970834</v>
      </c>
      <c r="U382" s="6">
        <f t="shared" si="807"/>
        <v>35.780733743693759</v>
      </c>
      <c r="V382" s="6">
        <f t="shared" si="790"/>
        <v>37.569770430878449</v>
      </c>
      <c r="W382" s="6">
        <f t="shared" si="791"/>
        <v>39.448258952422371</v>
      </c>
      <c r="X382" s="6">
        <f t="shared" si="792"/>
        <v>41.420671900043494</v>
      </c>
      <c r="Y382" s="6">
        <f t="shared" si="793"/>
        <v>43.491705495045672</v>
      </c>
      <c r="Z382" s="6">
        <f t="shared" si="708"/>
        <v>45.666290769797961</v>
      </c>
      <c r="AA382" s="3"/>
    </row>
    <row r="383" spans="1:27" x14ac:dyDescent="0.15">
      <c r="A383" s="1">
        <v>380</v>
      </c>
      <c r="B383" s="1" t="s">
        <v>867</v>
      </c>
      <c r="C383" s="1" t="s">
        <v>44</v>
      </c>
      <c r="D383" s="1" t="s">
        <v>468</v>
      </c>
      <c r="E383" s="1" t="s">
        <v>469</v>
      </c>
      <c r="F383" s="1" t="s">
        <v>634</v>
      </c>
      <c r="G383" s="1" t="s">
        <v>939</v>
      </c>
      <c r="H383" s="1">
        <v>12</v>
      </c>
      <c r="I383" s="1" t="s">
        <v>7</v>
      </c>
      <c r="J383" s="3">
        <v>25.994000000000003</v>
      </c>
      <c r="K383" s="3">
        <v>28.59333333333333</v>
      </c>
      <c r="L383" s="5">
        <f>K383*(1+$J$1)</f>
        <v>31.452666666666666</v>
      </c>
      <c r="M383" s="6">
        <f t="shared" ref="M383:M384" si="821">L383*(1+$L$1)</f>
        <v>33.025300000000001</v>
      </c>
      <c r="N383" s="6">
        <f t="shared" si="817"/>
        <v>34.676565000000004</v>
      </c>
      <c r="O383" s="6">
        <f t="shared" si="815"/>
        <v>36.410393250000006</v>
      </c>
      <c r="P383" s="6">
        <f t="shared" si="807"/>
        <v>38.23091291250001</v>
      </c>
      <c r="Q383" s="6">
        <f t="shared" si="807"/>
        <v>40.142458558125014</v>
      </c>
      <c r="R383" s="6">
        <f t="shared" si="807"/>
        <v>42.149581486031266</v>
      </c>
      <c r="S383" s="6">
        <f t="shared" si="807"/>
        <v>44.257060560332832</v>
      </c>
      <c r="T383" s="6">
        <f t="shared" si="807"/>
        <v>46.469913588349478</v>
      </c>
      <c r="U383" s="6">
        <f t="shared" si="807"/>
        <v>48.793409267766954</v>
      </c>
      <c r="V383" s="6">
        <f t="shared" si="790"/>
        <v>51.233079731155307</v>
      </c>
      <c r="W383" s="6">
        <f t="shared" si="791"/>
        <v>53.794733717713072</v>
      </c>
      <c r="X383" s="6">
        <f t="shared" si="792"/>
        <v>56.484470403598728</v>
      </c>
      <c r="Y383" s="6">
        <f t="shared" si="793"/>
        <v>59.308693923778669</v>
      </c>
      <c r="Z383" s="6">
        <f t="shared" si="708"/>
        <v>62.274128619967605</v>
      </c>
      <c r="AA383" s="3"/>
    </row>
    <row r="384" spans="1:27" x14ac:dyDescent="0.15">
      <c r="A384" s="1">
        <v>381</v>
      </c>
      <c r="B384" s="1" t="s">
        <v>868</v>
      </c>
      <c r="C384" s="1" t="s">
        <v>94</v>
      </c>
      <c r="D384" s="1" t="s">
        <v>468</v>
      </c>
      <c r="E384" s="1" t="s">
        <v>864</v>
      </c>
      <c r="F384" s="1" t="s">
        <v>869</v>
      </c>
      <c r="G384" s="1" t="s">
        <v>939</v>
      </c>
      <c r="H384" s="1">
        <v>39</v>
      </c>
      <c r="I384" s="1" t="s">
        <v>7</v>
      </c>
      <c r="J384" s="3">
        <v>23.027666666666669</v>
      </c>
      <c r="K384" s="5">
        <f t="shared" ref="K384" si="822">J384*(1+$J$1)</f>
        <v>25.330433333333339</v>
      </c>
      <c r="L384" s="6">
        <f t="shared" ref="L384" si="823">K384*(1+$L$1)</f>
        <v>26.596955000000008</v>
      </c>
      <c r="M384" s="6">
        <f t="shared" si="821"/>
        <v>27.926802750000011</v>
      </c>
      <c r="N384" s="6">
        <f t="shared" si="817"/>
        <v>29.323142887500012</v>
      </c>
      <c r="O384" s="6">
        <f t="shared" si="815"/>
        <v>30.789300031875015</v>
      </c>
      <c r="P384" s="6">
        <f t="shared" si="807"/>
        <v>32.32876503346877</v>
      </c>
      <c r="Q384" s="6">
        <f t="shared" si="807"/>
        <v>33.945203285142213</v>
      </c>
      <c r="R384" s="6">
        <f t="shared" si="807"/>
        <v>35.642463449399322</v>
      </c>
      <c r="S384" s="6">
        <f t="shared" si="807"/>
        <v>37.424586621869288</v>
      </c>
      <c r="T384" s="6">
        <f t="shared" si="807"/>
        <v>39.295815952962755</v>
      </c>
      <c r="U384" s="6">
        <f t="shared" si="807"/>
        <v>41.260606750610897</v>
      </c>
      <c r="V384" s="6">
        <f t="shared" si="790"/>
        <v>43.323637088141446</v>
      </c>
      <c r="W384" s="6">
        <f t="shared" si="791"/>
        <v>45.489818942548517</v>
      </c>
      <c r="X384" s="6">
        <f t="shared" si="792"/>
        <v>47.764309889675943</v>
      </c>
      <c r="Y384" s="6">
        <f t="shared" si="793"/>
        <v>50.152525384159745</v>
      </c>
      <c r="Z384" s="6">
        <f t="shared" si="708"/>
        <v>52.660151653367734</v>
      </c>
      <c r="AA384" s="3"/>
    </row>
    <row r="385" spans="1:27" x14ac:dyDescent="0.15">
      <c r="A385" s="1">
        <v>382</v>
      </c>
      <c r="B385" s="1" t="s">
        <v>870</v>
      </c>
      <c r="C385" s="1" t="s">
        <v>44</v>
      </c>
      <c r="D385" s="1" t="s">
        <v>478</v>
      </c>
      <c r="E385" s="1" t="s">
        <v>479</v>
      </c>
      <c r="F385" s="1" t="s">
        <v>871</v>
      </c>
      <c r="G385" s="1" t="s">
        <v>939</v>
      </c>
      <c r="H385" s="1">
        <v>37</v>
      </c>
      <c r="I385" s="1" t="s">
        <v>7</v>
      </c>
      <c r="J385" s="3">
        <v>15.290666666666668</v>
      </c>
      <c r="K385" s="3">
        <v>16.055</v>
      </c>
      <c r="L385" s="5">
        <f>K385*(1+$J$1)</f>
        <v>17.660500000000003</v>
      </c>
      <c r="M385" s="6">
        <f t="shared" ref="M385:M386" si="824">L385*(1+$L$1)</f>
        <v>18.543525000000002</v>
      </c>
      <c r="N385" s="6">
        <f t="shared" si="817"/>
        <v>19.470701250000005</v>
      </c>
      <c r="O385" s="6">
        <f t="shared" si="815"/>
        <v>20.444236312500006</v>
      </c>
      <c r="P385" s="6">
        <f t="shared" si="807"/>
        <v>21.466448128125009</v>
      </c>
      <c r="Q385" s="6">
        <f t="shared" si="807"/>
        <v>22.539770534531261</v>
      </c>
      <c r="R385" s="6">
        <f t="shared" si="807"/>
        <v>23.666759061257824</v>
      </c>
      <c r="S385" s="6">
        <f t="shared" si="807"/>
        <v>24.850097014320717</v>
      </c>
      <c r="T385" s="6">
        <f t="shared" si="807"/>
        <v>26.092601865036755</v>
      </c>
      <c r="U385" s="6">
        <f t="shared" si="807"/>
        <v>27.397231958288593</v>
      </c>
      <c r="V385" s="6">
        <f t="shared" si="790"/>
        <v>28.767093556203022</v>
      </c>
      <c r="W385" s="6">
        <f t="shared" si="791"/>
        <v>30.205448234013176</v>
      </c>
      <c r="X385" s="6">
        <f t="shared" si="792"/>
        <v>31.715720645713837</v>
      </c>
      <c r="Y385" s="6">
        <f t="shared" si="793"/>
        <v>33.301506677999534</v>
      </c>
      <c r="Z385" s="6">
        <f t="shared" si="708"/>
        <v>34.966582011899511</v>
      </c>
      <c r="AA385" s="3"/>
    </row>
    <row r="386" spans="1:27" x14ac:dyDescent="0.15">
      <c r="A386" s="1">
        <v>383</v>
      </c>
      <c r="B386" s="1" t="s">
        <v>872</v>
      </c>
      <c r="C386" s="1" t="s">
        <v>94</v>
      </c>
      <c r="D386" s="1" t="s">
        <v>873</v>
      </c>
      <c r="E386" s="1" t="s">
        <v>874</v>
      </c>
      <c r="F386" s="1" t="s">
        <v>875</v>
      </c>
      <c r="G386" s="1" t="s">
        <v>939</v>
      </c>
      <c r="H386" s="1">
        <v>12</v>
      </c>
      <c r="I386" s="1" t="s">
        <v>7</v>
      </c>
      <c r="J386" s="3">
        <v>30.581</v>
      </c>
      <c r="K386" s="5">
        <f t="shared" ref="K386" si="825">J386*(1+$J$1)</f>
        <v>33.639099999999999</v>
      </c>
      <c r="L386" s="6">
        <f t="shared" ref="L386" si="826">K386*(1+$L$1)</f>
        <v>35.321055000000001</v>
      </c>
      <c r="M386" s="6">
        <f t="shared" si="824"/>
        <v>37.087107750000001</v>
      </c>
      <c r="N386" s="6">
        <f t="shared" si="817"/>
        <v>38.941463137500001</v>
      </c>
      <c r="O386" s="6">
        <f t="shared" si="815"/>
        <v>40.888536294375001</v>
      </c>
      <c r="P386" s="6">
        <f t="shared" si="807"/>
        <v>42.932963109093755</v>
      </c>
      <c r="Q386" s="6">
        <f t="shared" si="807"/>
        <v>45.079611264548447</v>
      </c>
      <c r="R386" s="6">
        <f t="shared" si="807"/>
        <v>47.333591827775869</v>
      </c>
      <c r="S386" s="6">
        <f t="shared" si="807"/>
        <v>49.700271419164665</v>
      </c>
      <c r="T386" s="6">
        <f t="shared" si="807"/>
        <v>52.185284990122902</v>
      </c>
      <c r="U386" s="6">
        <f t="shared" si="807"/>
        <v>54.794549239629049</v>
      </c>
      <c r="V386" s="6">
        <f t="shared" si="790"/>
        <v>57.534276701610501</v>
      </c>
      <c r="W386" s="6">
        <f t="shared" si="791"/>
        <v>60.410990536691031</v>
      </c>
      <c r="X386" s="6">
        <f t="shared" si="792"/>
        <v>63.431540063525588</v>
      </c>
      <c r="Y386" s="6">
        <f t="shared" si="793"/>
        <v>66.60311706670187</v>
      </c>
      <c r="Z386" s="6">
        <f t="shared" si="708"/>
        <v>69.93327292003697</v>
      </c>
      <c r="AA386" s="3"/>
    </row>
    <row r="387" spans="1:27" x14ac:dyDescent="0.15">
      <c r="A387" s="1">
        <v>384</v>
      </c>
      <c r="B387" s="1" t="s">
        <v>876</v>
      </c>
      <c r="C387" s="1" t="s">
        <v>44</v>
      </c>
      <c r="D387" s="1" t="s">
        <v>468</v>
      </c>
      <c r="E387" s="1" t="s">
        <v>469</v>
      </c>
      <c r="F387" s="1" t="s">
        <v>877</v>
      </c>
      <c r="G387" s="1" t="s">
        <v>939</v>
      </c>
      <c r="H387" s="1">
        <v>46</v>
      </c>
      <c r="I387" s="1" t="s">
        <v>7</v>
      </c>
      <c r="J387" s="3">
        <v>24.556666666666668</v>
      </c>
      <c r="K387" s="3">
        <v>27.012333333333334</v>
      </c>
      <c r="L387" s="5">
        <f t="shared" ref="L387:L389" si="827">K387*(1+$J$1)</f>
        <v>29.713566666666669</v>
      </c>
      <c r="M387" s="6">
        <f t="shared" ref="M387" si="828">L387*(1+$L$1)</f>
        <v>31.199245000000005</v>
      </c>
      <c r="N387" s="6">
        <f t="shared" si="817"/>
        <v>32.759207250000003</v>
      </c>
      <c r="O387" s="6">
        <f t="shared" si="815"/>
        <v>34.397167612500006</v>
      </c>
      <c r="P387" s="6">
        <f t="shared" si="807"/>
        <v>36.117025993125004</v>
      </c>
      <c r="Q387" s="6">
        <f t="shared" si="807"/>
        <v>37.922877292781259</v>
      </c>
      <c r="R387" s="6">
        <f t="shared" si="807"/>
        <v>39.819021157420323</v>
      </c>
      <c r="S387" s="6">
        <f t="shared" si="807"/>
        <v>41.809972215291339</v>
      </c>
      <c r="T387" s="6">
        <f t="shared" si="807"/>
        <v>43.900470826055908</v>
      </c>
      <c r="U387" s="6">
        <f t="shared" si="807"/>
        <v>46.095494367358704</v>
      </c>
      <c r="V387" s="6">
        <f t="shared" si="790"/>
        <v>48.400269085726642</v>
      </c>
      <c r="W387" s="6">
        <f t="shared" si="791"/>
        <v>50.820282540012975</v>
      </c>
      <c r="X387" s="6">
        <f t="shared" si="792"/>
        <v>53.361296667013626</v>
      </c>
      <c r="Y387" s="6">
        <f t="shared" si="793"/>
        <v>56.02936150036431</v>
      </c>
      <c r="Z387" s="6">
        <f t="shared" si="708"/>
        <v>58.830829575382531</v>
      </c>
      <c r="AA387" s="3"/>
    </row>
    <row r="388" spans="1:27" x14ac:dyDescent="0.15">
      <c r="A388" s="1">
        <v>385</v>
      </c>
      <c r="B388" s="1" t="s">
        <v>876</v>
      </c>
      <c r="C388" s="1" t="s">
        <v>44</v>
      </c>
      <c r="D388" s="1" t="s">
        <v>468</v>
      </c>
      <c r="E388" s="1" t="s">
        <v>469</v>
      </c>
      <c r="F388" s="1" t="s">
        <v>878</v>
      </c>
      <c r="G388" s="1" t="s">
        <v>939</v>
      </c>
      <c r="H388" s="1">
        <v>26</v>
      </c>
      <c r="I388" s="1" t="s">
        <v>7</v>
      </c>
      <c r="J388" s="3">
        <v>25.994000000000003</v>
      </c>
      <c r="K388" s="3">
        <v>28.59333333333333</v>
      </c>
      <c r="L388" s="5">
        <f t="shared" si="827"/>
        <v>31.452666666666666</v>
      </c>
      <c r="M388" s="6">
        <f t="shared" ref="M388" si="829">L388*(1+$L$1)</f>
        <v>33.025300000000001</v>
      </c>
      <c r="N388" s="6">
        <f t="shared" si="817"/>
        <v>34.676565000000004</v>
      </c>
      <c r="O388" s="6">
        <f t="shared" si="815"/>
        <v>36.410393250000006</v>
      </c>
      <c r="P388" s="6">
        <f t="shared" si="807"/>
        <v>38.23091291250001</v>
      </c>
      <c r="Q388" s="6">
        <f t="shared" si="807"/>
        <v>40.142458558125014</v>
      </c>
      <c r="R388" s="6">
        <f t="shared" si="807"/>
        <v>42.149581486031266</v>
      </c>
      <c r="S388" s="6">
        <f t="shared" si="807"/>
        <v>44.257060560332832</v>
      </c>
      <c r="T388" s="6">
        <f t="shared" si="807"/>
        <v>46.469913588349478</v>
      </c>
      <c r="U388" s="6">
        <f t="shared" si="807"/>
        <v>48.793409267766954</v>
      </c>
      <c r="V388" s="6">
        <f t="shared" si="790"/>
        <v>51.233079731155307</v>
      </c>
      <c r="W388" s="6">
        <f t="shared" si="791"/>
        <v>53.794733717713072</v>
      </c>
      <c r="X388" s="6">
        <f t="shared" si="792"/>
        <v>56.484470403598728</v>
      </c>
      <c r="Y388" s="6">
        <f t="shared" si="793"/>
        <v>59.308693923778669</v>
      </c>
      <c r="Z388" s="6">
        <f t="shared" si="708"/>
        <v>62.274128619967605</v>
      </c>
      <c r="AA388" s="3"/>
    </row>
    <row r="389" spans="1:27" x14ac:dyDescent="0.15">
      <c r="A389" s="1">
        <v>386</v>
      </c>
      <c r="B389" s="1" t="s">
        <v>879</v>
      </c>
      <c r="C389" s="1" t="s">
        <v>44</v>
      </c>
      <c r="D389" s="1" t="s">
        <v>85</v>
      </c>
      <c r="E389" s="1" t="s">
        <v>86</v>
      </c>
      <c r="F389" s="1" t="s">
        <v>880</v>
      </c>
      <c r="G389" s="1" t="s">
        <v>939</v>
      </c>
      <c r="H389" s="1">
        <v>40</v>
      </c>
      <c r="I389" s="1" t="s">
        <v>7</v>
      </c>
      <c r="J389" s="3">
        <v>19.327333333333335</v>
      </c>
      <c r="K389" s="3">
        <v>20.293666666666663</v>
      </c>
      <c r="L389" s="5">
        <f t="shared" si="827"/>
        <v>22.323033333333331</v>
      </c>
      <c r="M389" s="6">
        <f t="shared" ref="M389:M390" si="830">L389*(1+$L$1)</f>
        <v>23.439184999999998</v>
      </c>
      <c r="N389" s="6">
        <f t="shared" si="817"/>
        <v>24.611144249999999</v>
      </c>
      <c r="O389" s="6">
        <f t="shared" si="815"/>
        <v>25.841701462500001</v>
      </c>
      <c r="P389" s="6">
        <f t="shared" si="807"/>
        <v>27.133786535625003</v>
      </c>
      <c r="Q389" s="6">
        <f t="shared" si="807"/>
        <v>28.490475862406253</v>
      </c>
      <c r="R389" s="6">
        <f t="shared" si="807"/>
        <v>29.914999655526568</v>
      </c>
      <c r="S389" s="6">
        <f t="shared" si="807"/>
        <v>31.410749638302899</v>
      </c>
      <c r="T389" s="6">
        <f t="shared" si="807"/>
        <v>32.981287120218049</v>
      </c>
      <c r="U389" s="6">
        <f t="shared" si="807"/>
        <v>34.630351476228952</v>
      </c>
      <c r="V389" s="6">
        <f t="shared" si="790"/>
        <v>36.361869050040404</v>
      </c>
      <c r="W389" s="6">
        <f t="shared" si="791"/>
        <v>38.179962502542423</v>
      </c>
      <c r="X389" s="6">
        <f t="shared" si="792"/>
        <v>40.088960627669543</v>
      </c>
      <c r="Y389" s="6">
        <f t="shared" si="793"/>
        <v>42.093408659053026</v>
      </c>
      <c r="Z389" s="6">
        <f t="shared" si="708"/>
        <v>44.198079092005678</v>
      </c>
      <c r="AA389" s="3"/>
    </row>
    <row r="390" spans="1:27" x14ac:dyDescent="0.15">
      <c r="A390" s="1">
        <v>387</v>
      </c>
      <c r="B390" s="1" t="s">
        <v>881</v>
      </c>
      <c r="C390" s="1" t="s">
        <v>94</v>
      </c>
      <c r="D390" s="1" t="s">
        <v>468</v>
      </c>
      <c r="E390" s="1" t="s">
        <v>864</v>
      </c>
      <c r="F390" s="1" t="s">
        <v>882</v>
      </c>
      <c r="G390" s="1" t="s">
        <v>939</v>
      </c>
      <c r="H390" s="1">
        <v>32</v>
      </c>
      <c r="I390" s="1" t="s">
        <v>7</v>
      </c>
      <c r="J390" s="3">
        <v>25.703333333333333</v>
      </c>
      <c r="K390" s="5">
        <f t="shared" ref="K390" si="831">J390*(1+$J$1)</f>
        <v>28.273666666666667</v>
      </c>
      <c r="L390" s="6">
        <f t="shared" ref="L390" si="832">K390*(1+$L$1)</f>
        <v>29.687350000000002</v>
      </c>
      <c r="M390" s="6">
        <f t="shared" si="830"/>
        <v>31.171717500000003</v>
      </c>
      <c r="N390" s="6">
        <f t="shared" si="817"/>
        <v>32.730303375000005</v>
      </c>
      <c r="O390" s="6">
        <f t="shared" si="815"/>
        <v>34.366818543750007</v>
      </c>
      <c r="P390" s="6">
        <f t="shared" si="807"/>
        <v>36.085159470937512</v>
      </c>
      <c r="Q390" s="6">
        <f t="shared" si="807"/>
        <v>37.889417444484387</v>
      </c>
      <c r="R390" s="6">
        <f t="shared" si="807"/>
        <v>39.783888316708605</v>
      </c>
      <c r="S390" s="6">
        <f t="shared" si="807"/>
        <v>41.77308273254404</v>
      </c>
      <c r="T390" s="6">
        <f t="shared" si="807"/>
        <v>43.861736869171246</v>
      </c>
      <c r="U390" s="6">
        <f t="shared" si="807"/>
        <v>46.054823712629812</v>
      </c>
      <c r="V390" s="6">
        <f t="shared" si="790"/>
        <v>48.357564898261302</v>
      </c>
      <c r="W390" s="6">
        <f t="shared" si="791"/>
        <v>50.775443143174371</v>
      </c>
      <c r="X390" s="6">
        <f t="shared" si="792"/>
        <v>53.314215300333089</v>
      </c>
      <c r="Y390" s="6">
        <f t="shared" si="793"/>
        <v>55.979926065349744</v>
      </c>
      <c r="Z390" s="6">
        <f t="shared" si="708"/>
        <v>58.778922368617231</v>
      </c>
      <c r="AA390" s="3"/>
    </row>
    <row r="391" spans="1:27" x14ac:dyDescent="0.15">
      <c r="A391" s="1">
        <v>388</v>
      </c>
      <c r="B391" s="1" t="s">
        <v>883</v>
      </c>
      <c r="C391" s="1" t="s">
        <v>55</v>
      </c>
      <c r="D391" s="1" t="s">
        <v>501</v>
      </c>
      <c r="E391" s="1" t="s">
        <v>503</v>
      </c>
      <c r="F391" s="1" t="s">
        <v>884</v>
      </c>
      <c r="G391" s="1" t="s">
        <v>939</v>
      </c>
      <c r="H391" s="1">
        <v>96</v>
      </c>
      <c r="I391" s="1" t="s">
        <v>7</v>
      </c>
      <c r="J391" s="3">
        <v>10.091666666666667</v>
      </c>
      <c r="K391" s="3">
        <v>10.596333333333332</v>
      </c>
      <c r="L391" s="3">
        <v>11.126333333333333</v>
      </c>
      <c r="M391" s="5">
        <f>L391*(1+$J$1)</f>
        <v>12.238966666666668</v>
      </c>
      <c r="N391" s="6">
        <f t="shared" ref="N391:N392" si="833">M391*(1+$L$1)</f>
        <v>12.850915000000002</v>
      </c>
      <c r="O391" s="6">
        <f t="shared" si="815"/>
        <v>13.493460750000002</v>
      </c>
      <c r="P391" s="6">
        <f t="shared" ref="P391:U391" si="834">O391*(1+$L$1)</f>
        <v>14.168133787500002</v>
      </c>
      <c r="Q391" s="6">
        <f t="shared" si="834"/>
        <v>14.876540476875004</v>
      </c>
      <c r="R391" s="6">
        <f t="shared" si="834"/>
        <v>15.620367500718755</v>
      </c>
      <c r="S391" s="6">
        <f t="shared" si="834"/>
        <v>16.401385875754695</v>
      </c>
      <c r="T391" s="6">
        <f t="shared" si="834"/>
        <v>17.22145516954243</v>
      </c>
      <c r="U391" s="6">
        <f t="shared" si="834"/>
        <v>18.082527928019552</v>
      </c>
      <c r="V391" s="6">
        <f t="shared" si="790"/>
        <v>18.986654324420531</v>
      </c>
      <c r="W391" s="6">
        <f t="shared" si="791"/>
        <v>19.935987040641557</v>
      </c>
      <c r="X391" s="6">
        <f t="shared" si="792"/>
        <v>20.932786392673634</v>
      </c>
      <c r="Y391" s="6">
        <f t="shared" si="793"/>
        <v>21.979425712307318</v>
      </c>
      <c r="Z391" s="6">
        <f t="shared" si="708"/>
        <v>23.078396997922685</v>
      </c>
      <c r="AA391" s="3"/>
    </row>
    <row r="392" spans="1:27" x14ac:dyDescent="0.15">
      <c r="A392" s="1">
        <v>389</v>
      </c>
      <c r="B392" s="1" t="s">
        <v>885</v>
      </c>
      <c r="C392" s="1" t="s">
        <v>94</v>
      </c>
      <c r="D392" s="1" t="s">
        <v>465</v>
      </c>
      <c r="E392" s="1" t="s">
        <v>466</v>
      </c>
      <c r="F392" s="1" t="s">
        <v>886</v>
      </c>
      <c r="G392" s="1" t="s">
        <v>939</v>
      </c>
      <c r="H392" s="1">
        <v>26</v>
      </c>
      <c r="I392" s="1" t="s">
        <v>7</v>
      </c>
      <c r="J392" s="3">
        <v>25.994000000000003</v>
      </c>
      <c r="K392" s="5">
        <f t="shared" ref="K392" si="835">J392*(1+$J$1)</f>
        <v>28.593400000000006</v>
      </c>
      <c r="L392" s="6">
        <f t="shared" ref="L392" si="836">K392*(1+$L$1)</f>
        <v>30.023070000000008</v>
      </c>
      <c r="M392" s="6">
        <f t="shared" ref="M392" si="837">L392*(1+$L$1)</f>
        <v>31.524223500000009</v>
      </c>
      <c r="N392" s="6">
        <f t="shared" si="833"/>
        <v>33.10043467500001</v>
      </c>
      <c r="O392" s="6">
        <f t="shared" si="815"/>
        <v>34.755456408750014</v>
      </c>
      <c r="P392" s="6">
        <f t="shared" ref="P392:U392" si="838">O392*(1+$L$1)</f>
        <v>36.493229229187513</v>
      </c>
      <c r="Q392" s="6">
        <f t="shared" si="838"/>
        <v>38.317890690646891</v>
      </c>
      <c r="R392" s="6">
        <f t="shared" si="838"/>
        <v>40.23378522517924</v>
      </c>
      <c r="S392" s="6">
        <f t="shared" si="838"/>
        <v>42.245474486438205</v>
      </c>
      <c r="T392" s="6">
        <f t="shared" si="838"/>
        <v>44.357748210760114</v>
      </c>
      <c r="U392" s="6">
        <f t="shared" si="838"/>
        <v>46.575635621298119</v>
      </c>
      <c r="V392" s="6">
        <f t="shared" si="790"/>
        <v>48.904417402363023</v>
      </c>
      <c r="W392" s="6">
        <f t="shared" si="791"/>
        <v>51.34963827248118</v>
      </c>
      <c r="X392" s="6">
        <f t="shared" si="792"/>
        <v>53.917120186105244</v>
      </c>
      <c r="Y392" s="6">
        <f t="shared" si="793"/>
        <v>56.612976195410511</v>
      </c>
      <c r="Z392" s="6">
        <f t="shared" si="708"/>
        <v>59.44362500518104</v>
      </c>
      <c r="AA392" s="3"/>
    </row>
    <row r="393" spans="1:27" x14ac:dyDescent="0.15">
      <c r="A393" s="1">
        <v>390</v>
      </c>
      <c r="B393" s="1" t="s">
        <v>887</v>
      </c>
      <c r="C393" s="1" t="s">
        <v>40</v>
      </c>
      <c r="D393" s="1" t="s">
        <v>888</v>
      </c>
      <c r="E393" s="1" t="s">
        <v>889</v>
      </c>
      <c r="F393" s="1" t="s">
        <v>890</v>
      </c>
      <c r="G393" s="1" t="s">
        <v>939</v>
      </c>
      <c r="H393" s="1">
        <v>67</v>
      </c>
      <c r="I393" s="1" t="s">
        <v>7</v>
      </c>
      <c r="J393" s="3">
        <v>19.266000000000002</v>
      </c>
      <c r="K393" s="3">
        <v>20.229333333333333</v>
      </c>
      <c r="L393" s="3">
        <v>21.240666666666666</v>
      </c>
      <c r="M393" s="3">
        <v>22.302666666666667</v>
      </c>
      <c r="N393" s="5">
        <f>M393*(1+$J$1)</f>
        <v>24.532933333333336</v>
      </c>
      <c r="O393" s="6">
        <f t="shared" ref="O393:O405" si="839">N393*(1+$L$1)</f>
        <v>25.759580000000003</v>
      </c>
      <c r="P393" s="6">
        <f t="shared" ref="P393:U393" si="840">O393*(1+$L$1)</f>
        <v>27.047559000000003</v>
      </c>
      <c r="Q393" s="6">
        <f t="shared" si="840"/>
        <v>28.399936950000004</v>
      </c>
      <c r="R393" s="6">
        <f t="shared" si="840"/>
        <v>29.819933797500006</v>
      </c>
      <c r="S393" s="6">
        <f t="shared" si="840"/>
        <v>31.310930487375007</v>
      </c>
      <c r="T393" s="6">
        <f t="shared" si="840"/>
        <v>32.876477011743759</v>
      </c>
      <c r="U393" s="6">
        <f t="shared" si="840"/>
        <v>34.520300862330949</v>
      </c>
      <c r="V393" s="6">
        <f t="shared" si="790"/>
        <v>36.246315905447496</v>
      </c>
      <c r="W393" s="6">
        <f t="shared" si="791"/>
        <v>38.058631700719872</v>
      </c>
      <c r="X393" s="6">
        <f t="shared" si="792"/>
        <v>39.961563285755865</v>
      </c>
      <c r="Y393" s="6">
        <f t="shared" si="793"/>
        <v>41.959641450043662</v>
      </c>
      <c r="Z393" s="6">
        <f t="shared" si="708"/>
        <v>44.057623522545846</v>
      </c>
      <c r="AA393" s="3"/>
    </row>
    <row r="394" spans="1:27" x14ac:dyDescent="0.15">
      <c r="A394" s="1">
        <v>391</v>
      </c>
      <c r="B394" s="1" t="s">
        <v>891</v>
      </c>
      <c r="C394" s="1" t="s">
        <v>44</v>
      </c>
      <c r="D394" s="1" t="s">
        <v>468</v>
      </c>
      <c r="E394" s="1" t="s">
        <v>469</v>
      </c>
      <c r="F394" s="1" t="s">
        <v>815</v>
      </c>
      <c r="G394" s="1" t="s">
        <v>939</v>
      </c>
      <c r="H394" s="1">
        <v>60</v>
      </c>
      <c r="I394" s="1" t="s">
        <v>7</v>
      </c>
      <c r="J394" s="3">
        <v>21.498333333333335</v>
      </c>
      <c r="K394" s="3">
        <v>22.573333333333334</v>
      </c>
      <c r="L394" s="5">
        <f>K394*(1+$J$1)</f>
        <v>24.830666666666669</v>
      </c>
      <c r="M394" s="6">
        <f t="shared" ref="M394:M395" si="841">L394*(1+$L$1)</f>
        <v>26.072200000000002</v>
      </c>
      <c r="N394" s="6">
        <f t="shared" ref="N394:N404" si="842">M394*(1+$L$1)</f>
        <v>27.375810000000005</v>
      </c>
      <c r="O394" s="6">
        <f t="shared" si="839"/>
        <v>28.744600500000008</v>
      </c>
      <c r="P394" s="6">
        <f t="shared" ref="P394:U394" si="843">O394*(1+$L$1)</f>
        <v>30.181830525000009</v>
      </c>
      <c r="Q394" s="6">
        <f t="shared" si="843"/>
        <v>31.690922051250013</v>
      </c>
      <c r="R394" s="6">
        <f t="shared" si="843"/>
        <v>33.275468153812511</v>
      </c>
      <c r="S394" s="6">
        <f t="shared" si="843"/>
        <v>34.939241561503138</v>
      </c>
      <c r="T394" s="6">
        <f t="shared" si="843"/>
        <v>36.686203639578295</v>
      </c>
      <c r="U394" s="6">
        <f t="shared" si="843"/>
        <v>38.520513821557209</v>
      </c>
      <c r="V394" s="6">
        <f t="shared" si="790"/>
        <v>40.44653951263507</v>
      </c>
      <c r="W394" s="6">
        <f t="shared" si="791"/>
        <v>42.468866488266826</v>
      </c>
      <c r="X394" s="6">
        <f t="shared" si="792"/>
        <v>44.59230981268017</v>
      </c>
      <c r="Y394" s="6">
        <f t="shared" si="793"/>
        <v>46.821925303314181</v>
      </c>
      <c r="Z394" s="6">
        <f t="shared" si="708"/>
        <v>49.163021568479891</v>
      </c>
      <c r="AA394" s="3"/>
    </row>
    <row r="395" spans="1:27" x14ac:dyDescent="0.15">
      <c r="A395" s="1">
        <v>392</v>
      </c>
      <c r="B395" s="1" t="s">
        <v>892</v>
      </c>
      <c r="C395" s="1" t="s">
        <v>94</v>
      </c>
      <c r="D395" s="1" t="s">
        <v>893</v>
      </c>
      <c r="E395" s="1" t="s">
        <v>894</v>
      </c>
      <c r="F395" s="1" t="s">
        <v>895</v>
      </c>
      <c r="G395" s="1" t="s">
        <v>939</v>
      </c>
      <c r="H395" s="1">
        <v>28</v>
      </c>
      <c r="I395" s="1" t="s">
        <v>7</v>
      </c>
      <c r="J395" s="3">
        <v>19.266000000000002</v>
      </c>
      <c r="K395" s="5">
        <f t="shared" ref="K395" si="844">J395*(1+$J$1)</f>
        <v>21.192600000000002</v>
      </c>
      <c r="L395" s="6">
        <f t="shared" ref="L395" si="845">K395*(1+$L$1)</f>
        <v>22.252230000000004</v>
      </c>
      <c r="M395" s="6">
        <f t="shared" si="841"/>
        <v>23.364841500000004</v>
      </c>
      <c r="N395" s="6">
        <f t="shared" si="842"/>
        <v>24.533083575000006</v>
      </c>
      <c r="O395" s="6">
        <f t="shared" si="839"/>
        <v>25.759737753750009</v>
      </c>
      <c r="P395" s="6">
        <f t="shared" ref="P395:U395" si="846">O395*(1+$L$1)</f>
        <v>27.047724641437512</v>
      </c>
      <c r="Q395" s="6">
        <f t="shared" si="846"/>
        <v>28.400110873509387</v>
      </c>
      <c r="R395" s="6">
        <f t="shared" si="846"/>
        <v>29.82011641718486</v>
      </c>
      <c r="S395" s="6">
        <f t="shared" si="846"/>
        <v>31.311122238044103</v>
      </c>
      <c r="T395" s="6">
        <f t="shared" si="846"/>
        <v>32.87667834994631</v>
      </c>
      <c r="U395" s="6">
        <f t="shared" si="846"/>
        <v>34.520512267443628</v>
      </c>
      <c r="V395" s="6">
        <f t="shared" si="790"/>
        <v>36.246537880815808</v>
      </c>
      <c r="W395" s="6">
        <f t="shared" si="791"/>
        <v>38.058864774856602</v>
      </c>
      <c r="X395" s="6">
        <f t="shared" si="792"/>
        <v>39.96180801359943</v>
      </c>
      <c r="Y395" s="6">
        <f t="shared" si="793"/>
        <v>41.959898414279401</v>
      </c>
      <c r="Z395" s="6">
        <f t="shared" si="708"/>
        <v>44.057893334993373</v>
      </c>
      <c r="AA395" s="3"/>
    </row>
    <row r="396" spans="1:27" x14ac:dyDescent="0.15">
      <c r="A396" s="1">
        <v>393</v>
      </c>
      <c r="B396" s="1" t="s">
        <v>896</v>
      </c>
      <c r="C396" s="1" t="s">
        <v>44</v>
      </c>
      <c r="D396" s="1" t="s">
        <v>468</v>
      </c>
      <c r="E396" s="1" t="s">
        <v>469</v>
      </c>
      <c r="F396" s="1" t="s">
        <v>897</v>
      </c>
      <c r="G396" s="1" t="s">
        <v>939</v>
      </c>
      <c r="H396" s="1">
        <v>13</v>
      </c>
      <c r="I396" s="1" t="s">
        <v>7</v>
      </c>
      <c r="J396" s="3">
        <v>17.125333333333334</v>
      </c>
      <c r="K396" s="3">
        <v>17.981666666666669</v>
      </c>
      <c r="L396" s="5">
        <f t="shared" ref="L396:L399" si="847">K396*(1+$J$1)</f>
        <v>19.779833333333336</v>
      </c>
      <c r="M396" s="6">
        <f t="shared" ref="M396" si="848">L396*(1+$L$1)</f>
        <v>20.768825000000003</v>
      </c>
      <c r="N396" s="6">
        <f t="shared" si="842"/>
        <v>21.807266250000005</v>
      </c>
      <c r="O396" s="6">
        <f t="shared" si="839"/>
        <v>22.897629562500008</v>
      </c>
      <c r="P396" s="6">
        <f t="shared" ref="P396:U396" si="849">O396*(1+$L$1)</f>
        <v>24.042511040625008</v>
      </c>
      <c r="Q396" s="6">
        <f t="shared" si="849"/>
        <v>25.24463659265626</v>
      </c>
      <c r="R396" s="6">
        <f t="shared" si="849"/>
        <v>26.506868422289074</v>
      </c>
      <c r="S396" s="6">
        <f t="shared" si="849"/>
        <v>27.832211843403527</v>
      </c>
      <c r="T396" s="6">
        <f t="shared" si="849"/>
        <v>29.223822435573705</v>
      </c>
      <c r="U396" s="6">
        <f t="shared" si="849"/>
        <v>30.685013557352391</v>
      </c>
      <c r="V396" s="6">
        <f t="shared" si="790"/>
        <v>32.21926423522001</v>
      </c>
      <c r="W396" s="6">
        <f t="shared" si="791"/>
        <v>33.830227446981013</v>
      </c>
      <c r="X396" s="6">
        <f t="shared" si="792"/>
        <v>35.521738819330068</v>
      </c>
      <c r="Y396" s="6">
        <f t="shared" si="793"/>
        <v>37.297825760296575</v>
      </c>
      <c r="Z396" s="6">
        <f t="shared" si="708"/>
        <v>39.162717048311407</v>
      </c>
      <c r="AA396" s="3"/>
    </row>
    <row r="397" spans="1:27" x14ac:dyDescent="0.15">
      <c r="A397" s="1">
        <v>394</v>
      </c>
      <c r="B397" s="1" t="s">
        <v>898</v>
      </c>
      <c r="C397" s="1" t="s">
        <v>44</v>
      </c>
      <c r="D397" s="1" t="s">
        <v>478</v>
      </c>
      <c r="E397" s="1" t="s">
        <v>479</v>
      </c>
      <c r="F397" s="1" t="s">
        <v>899</v>
      </c>
      <c r="G397" s="1" t="s">
        <v>939</v>
      </c>
      <c r="H397" s="1">
        <v>99</v>
      </c>
      <c r="I397" s="1" t="s">
        <v>7</v>
      </c>
      <c r="J397" s="3">
        <v>8.3179999999999996</v>
      </c>
      <c r="K397" s="3">
        <v>8.734</v>
      </c>
      <c r="L397" s="5">
        <f t="shared" si="847"/>
        <v>9.6074000000000002</v>
      </c>
      <c r="M397" s="6">
        <f t="shared" ref="M397" si="850">L397*(1+$L$1)</f>
        <v>10.087770000000001</v>
      </c>
      <c r="N397" s="6">
        <f t="shared" si="842"/>
        <v>10.592158500000002</v>
      </c>
      <c r="O397" s="6">
        <f t="shared" si="839"/>
        <v>11.121766425000002</v>
      </c>
      <c r="P397" s="6">
        <f t="shared" ref="P397:U397" si="851">O397*(1+$L$1)</f>
        <v>11.677854746250002</v>
      </c>
      <c r="Q397" s="6">
        <f t="shared" si="851"/>
        <v>12.261747483562504</v>
      </c>
      <c r="R397" s="6">
        <f t="shared" si="851"/>
        <v>12.874834857740629</v>
      </c>
      <c r="S397" s="6">
        <f t="shared" si="851"/>
        <v>13.518576600627661</v>
      </c>
      <c r="T397" s="6">
        <f t="shared" si="851"/>
        <v>14.194505430659044</v>
      </c>
      <c r="U397" s="6">
        <f t="shared" si="851"/>
        <v>14.904230702191997</v>
      </c>
      <c r="V397" s="6">
        <f t="shared" si="790"/>
        <v>15.649442237301598</v>
      </c>
      <c r="W397" s="6">
        <f t="shared" si="791"/>
        <v>16.431914349166679</v>
      </c>
      <c r="X397" s="6">
        <f t="shared" si="792"/>
        <v>17.253510066625012</v>
      </c>
      <c r="Y397" s="6">
        <f t="shared" si="793"/>
        <v>18.116185569956262</v>
      </c>
      <c r="Z397" s="6">
        <f t="shared" si="708"/>
        <v>19.021994848454074</v>
      </c>
      <c r="AA397" s="3"/>
    </row>
    <row r="398" spans="1:27" x14ac:dyDescent="0.15">
      <c r="A398" s="1">
        <v>395</v>
      </c>
      <c r="B398" s="1" t="s">
        <v>900</v>
      </c>
      <c r="C398" s="1" t="s">
        <v>44</v>
      </c>
      <c r="D398" s="1" t="s">
        <v>478</v>
      </c>
      <c r="E398" s="1" t="s">
        <v>479</v>
      </c>
      <c r="F398" s="1" t="s">
        <v>901</v>
      </c>
      <c r="G398" s="1" t="s">
        <v>939</v>
      </c>
      <c r="H398" s="1">
        <v>87</v>
      </c>
      <c r="I398" s="1" t="s">
        <v>7</v>
      </c>
      <c r="J398" s="3">
        <v>11.375999999999999</v>
      </c>
      <c r="K398" s="3">
        <v>11.945</v>
      </c>
      <c r="L398" s="5">
        <f t="shared" si="847"/>
        <v>13.139500000000002</v>
      </c>
      <c r="M398" s="6">
        <f t="shared" ref="M398" si="852">L398*(1+$L$1)</f>
        <v>13.796475000000003</v>
      </c>
      <c r="N398" s="6">
        <f t="shared" si="842"/>
        <v>14.486298750000003</v>
      </c>
      <c r="O398" s="6">
        <f t="shared" si="839"/>
        <v>15.210613687500004</v>
      </c>
      <c r="P398" s="6">
        <f t="shared" ref="P398:U398" si="853">O398*(1+$L$1)</f>
        <v>15.971144371875004</v>
      </c>
      <c r="Q398" s="6">
        <f t="shared" si="853"/>
        <v>16.769701590468756</v>
      </c>
      <c r="R398" s="6">
        <f t="shared" si="853"/>
        <v>17.608186669992193</v>
      </c>
      <c r="S398" s="6">
        <f t="shared" si="853"/>
        <v>18.488596003491804</v>
      </c>
      <c r="T398" s="6">
        <f t="shared" si="853"/>
        <v>19.413025803666393</v>
      </c>
      <c r="U398" s="6">
        <f t="shared" si="853"/>
        <v>20.383677093849712</v>
      </c>
      <c r="V398" s="6">
        <f t="shared" si="790"/>
        <v>21.402860948542198</v>
      </c>
      <c r="W398" s="6">
        <f t="shared" si="791"/>
        <v>22.473003995969307</v>
      </c>
      <c r="X398" s="6">
        <f t="shared" si="792"/>
        <v>23.596654195767773</v>
      </c>
      <c r="Y398" s="6">
        <f t="shared" si="793"/>
        <v>24.776486905556162</v>
      </c>
      <c r="Z398" s="6">
        <f t="shared" si="708"/>
        <v>26.015311250833971</v>
      </c>
      <c r="AA398" s="3"/>
    </row>
    <row r="399" spans="1:27" x14ac:dyDescent="0.15">
      <c r="A399" s="1">
        <v>396</v>
      </c>
      <c r="B399" s="1" t="s">
        <v>896</v>
      </c>
      <c r="C399" s="1" t="s">
        <v>44</v>
      </c>
      <c r="D399" s="1" t="s">
        <v>478</v>
      </c>
      <c r="E399" s="1" t="s">
        <v>479</v>
      </c>
      <c r="F399" s="1" t="s">
        <v>902</v>
      </c>
      <c r="G399" s="1" t="s">
        <v>939</v>
      </c>
      <c r="H399" s="1">
        <v>15</v>
      </c>
      <c r="I399" s="1" t="s">
        <v>7</v>
      </c>
      <c r="J399" s="3">
        <v>17.125333333333334</v>
      </c>
      <c r="K399" s="3">
        <v>17.981666666666669</v>
      </c>
      <c r="L399" s="5">
        <f t="shared" si="847"/>
        <v>19.779833333333336</v>
      </c>
      <c r="M399" s="6">
        <f t="shared" ref="M399:M404" si="854">L399*(1+$L$1)</f>
        <v>20.768825000000003</v>
      </c>
      <c r="N399" s="6">
        <f t="shared" si="842"/>
        <v>21.807266250000005</v>
      </c>
      <c r="O399" s="6">
        <f t="shared" si="839"/>
        <v>22.897629562500008</v>
      </c>
      <c r="P399" s="6">
        <f t="shared" ref="P399:U399" si="855">O399*(1+$L$1)</f>
        <v>24.042511040625008</v>
      </c>
      <c r="Q399" s="6">
        <f t="shared" si="855"/>
        <v>25.24463659265626</v>
      </c>
      <c r="R399" s="6">
        <f t="shared" si="855"/>
        <v>26.506868422289074</v>
      </c>
      <c r="S399" s="6">
        <f t="shared" si="855"/>
        <v>27.832211843403527</v>
      </c>
      <c r="T399" s="6">
        <f t="shared" si="855"/>
        <v>29.223822435573705</v>
      </c>
      <c r="U399" s="6">
        <f t="shared" si="855"/>
        <v>30.685013557352391</v>
      </c>
      <c r="V399" s="6">
        <f t="shared" si="790"/>
        <v>32.21926423522001</v>
      </c>
      <c r="W399" s="6">
        <f t="shared" si="791"/>
        <v>33.830227446981013</v>
      </c>
      <c r="X399" s="6">
        <f t="shared" si="792"/>
        <v>35.521738819330068</v>
      </c>
      <c r="Y399" s="6">
        <f t="shared" si="793"/>
        <v>37.297825760296575</v>
      </c>
      <c r="Z399" s="6">
        <f t="shared" ref="Z399:Z405" si="856">Y399*(1+$L$1)</f>
        <v>39.162717048311407</v>
      </c>
      <c r="AA399" s="3"/>
    </row>
    <row r="400" spans="1:27" x14ac:dyDescent="0.15">
      <c r="A400" s="1">
        <v>397</v>
      </c>
      <c r="B400" s="1" t="s">
        <v>903</v>
      </c>
      <c r="C400" s="1" t="s">
        <v>94</v>
      </c>
      <c r="D400" s="1" t="s">
        <v>498</v>
      </c>
      <c r="E400" s="1" t="s">
        <v>499</v>
      </c>
      <c r="F400" s="1" t="s">
        <v>663</v>
      </c>
      <c r="G400" s="1" t="s">
        <v>939</v>
      </c>
      <c r="H400" s="1">
        <v>22</v>
      </c>
      <c r="I400" s="1" t="s">
        <v>7</v>
      </c>
      <c r="J400" s="3">
        <v>13.241666666666667</v>
      </c>
      <c r="K400" s="5">
        <f t="shared" ref="K400:K404" si="857">J400*(1+$J$1)</f>
        <v>14.565833333333336</v>
      </c>
      <c r="L400" s="6">
        <f t="shared" ref="L400" si="858">K400*(1+$L$1)</f>
        <v>15.294125000000003</v>
      </c>
      <c r="M400" s="6">
        <f t="shared" si="854"/>
        <v>16.058831250000004</v>
      </c>
      <c r="N400" s="6">
        <f t="shared" si="842"/>
        <v>16.861772812500007</v>
      </c>
      <c r="O400" s="6">
        <f t="shared" si="839"/>
        <v>17.704861453125009</v>
      </c>
      <c r="P400" s="6">
        <f t="shared" ref="P400:U400" si="859">O400*(1+$L$1)</f>
        <v>18.59010452578126</v>
      </c>
      <c r="Q400" s="6">
        <f t="shared" si="859"/>
        <v>19.519609752070323</v>
      </c>
      <c r="R400" s="6">
        <f t="shared" si="859"/>
        <v>20.495590239673842</v>
      </c>
      <c r="S400" s="6">
        <f t="shared" si="859"/>
        <v>21.520369751657533</v>
      </c>
      <c r="T400" s="6">
        <f t="shared" si="859"/>
        <v>22.596388239240412</v>
      </c>
      <c r="U400" s="6">
        <f t="shared" si="859"/>
        <v>23.726207651202433</v>
      </c>
      <c r="V400" s="6">
        <f t="shared" si="790"/>
        <v>24.912518033762556</v>
      </c>
      <c r="W400" s="6">
        <f t="shared" si="791"/>
        <v>26.158143935450685</v>
      </c>
      <c r="X400" s="6">
        <f t="shared" si="792"/>
        <v>27.466051132223221</v>
      </c>
      <c r="Y400" s="6">
        <f t="shared" si="793"/>
        <v>28.839353688834382</v>
      </c>
      <c r="Z400" s="6">
        <f t="shared" si="856"/>
        <v>30.281321373276104</v>
      </c>
      <c r="AA400" s="3"/>
    </row>
    <row r="401" spans="1:27" x14ac:dyDescent="0.15">
      <c r="A401" s="1">
        <v>398</v>
      </c>
      <c r="B401" s="1" t="s">
        <v>904</v>
      </c>
      <c r="C401" s="1" t="s">
        <v>94</v>
      </c>
      <c r="D401" s="1" t="s">
        <v>487</v>
      </c>
      <c r="E401" s="1" t="s">
        <v>905</v>
      </c>
      <c r="F401" s="1" t="s">
        <v>659</v>
      </c>
      <c r="G401" s="1" t="s">
        <v>939</v>
      </c>
      <c r="H401" s="1">
        <v>22</v>
      </c>
      <c r="I401" s="1" t="s">
        <v>7</v>
      </c>
      <c r="J401" s="3">
        <v>13.241666666666667</v>
      </c>
      <c r="K401" s="5">
        <f t="shared" si="857"/>
        <v>14.565833333333336</v>
      </c>
      <c r="L401" s="6">
        <f t="shared" ref="L401" si="860">K401*(1+$L$1)</f>
        <v>15.294125000000003</v>
      </c>
      <c r="M401" s="6">
        <f t="shared" si="854"/>
        <v>16.058831250000004</v>
      </c>
      <c r="N401" s="6">
        <f t="shared" si="842"/>
        <v>16.861772812500007</v>
      </c>
      <c r="O401" s="6">
        <f t="shared" si="839"/>
        <v>17.704861453125009</v>
      </c>
      <c r="P401" s="6">
        <f t="shared" ref="P401:U401" si="861">O401*(1+$L$1)</f>
        <v>18.59010452578126</v>
      </c>
      <c r="Q401" s="6">
        <f t="shared" si="861"/>
        <v>19.519609752070323</v>
      </c>
      <c r="R401" s="6">
        <f t="shared" si="861"/>
        <v>20.495590239673842</v>
      </c>
      <c r="S401" s="6">
        <f t="shared" si="861"/>
        <v>21.520369751657533</v>
      </c>
      <c r="T401" s="6">
        <f t="shared" si="861"/>
        <v>22.596388239240412</v>
      </c>
      <c r="U401" s="6">
        <f t="shared" si="861"/>
        <v>23.726207651202433</v>
      </c>
      <c r="V401" s="6">
        <f t="shared" si="790"/>
        <v>24.912518033762556</v>
      </c>
      <c r="W401" s="6">
        <f t="shared" si="791"/>
        <v>26.158143935450685</v>
      </c>
      <c r="X401" s="6">
        <f t="shared" si="792"/>
        <v>27.466051132223221</v>
      </c>
      <c r="Y401" s="6">
        <f t="shared" si="793"/>
        <v>28.839353688834382</v>
      </c>
      <c r="Z401" s="6">
        <f t="shared" si="856"/>
        <v>30.281321373276104</v>
      </c>
      <c r="AA401" s="3"/>
    </row>
    <row r="402" spans="1:27" x14ac:dyDescent="0.15">
      <c r="A402" s="1">
        <v>399</v>
      </c>
      <c r="B402" s="1" t="s">
        <v>906</v>
      </c>
      <c r="C402" s="1" t="s">
        <v>94</v>
      </c>
      <c r="D402" s="1" t="s">
        <v>387</v>
      </c>
      <c r="E402" s="1" t="s">
        <v>388</v>
      </c>
      <c r="F402" s="1" t="s">
        <v>907</v>
      </c>
      <c r="G402" s="1" t="s">
        <v>939</v>
      </c>
      <c r="H402" s="1">
        <v>41</v>
      </c>
      <c r="I402" s="1" t="s">
        <v>7</v>
      </c>
      <c r="J402" s="3">
        <v>18.960333333333331</v>
      </c>
      <c r="K402" s="5">
        <f t="shared" si="857"/>
        <v>20.856366666666666</v>
      </c>
      <c r="L402" s="6">
        <f t="shared" ref="L402" si="862">K402*(1+$L$1)</f>
        <v>21.899184999999999</v>
      </c>
      <c r="M402" s="6">
        <f t="shared" si="854"/>
        <v>22.994144250000002</v>
      </c>
      <c r="N402" s="6">
        <f t="shared" si="842"/>
        <v>24.143851462500002</v>
      </c>
      <c r="O402" s="6">
        <f t="shared" si="839"/>
        <v>25.351044035625005</v>
      </c>
      <c r="P402" s="6">
        <f t="shared" ref="P402:U402" si="863">O402*(1+$L$1)</f>
        <v>26.618596237406255</v>
      </c>
      <c r="Q402" s="6">
        <f t="shared" si="863"/>
        <v>27.949526049276567</v>
      </c>
      <c r="R402" s="6">
        <f t="shared" si="863"/>
        <v>29.347002351740397</v>
      </c>
      <c r="S402" s="6">
        <f t="shared" si="863"/>
        <v>30.814352469327417</v>
      </c>
      <c r="T402" s="6">
        <f t="shared" si="863"/>
        <v>32.355070092793788</v>
      </c>
      <c r="U402" s="6">
        <f t="shared" si="863"/>
        <v>33.972823597433482</v>
      </c>
      <c r="V402" s="6">
        <f t="shared" si="790"/>
        <v>35.671464777305161</v>
      </c>
      <c r="W402" s="6">
        <f t="shared" si="791"/>
        <v>37.45503801617042</v>
      </c>
      <c r="X402" s="6">
        <f t="shared" si="792"/>
        <v>39.327789916978944</v>
      </c>
      <c r="Y402" s="6">
        <f t="shared" si="793"/>
        <v>41.294179412827894</v>
      </c>
      <c r="Z402" s="6">
        <f t="shared" si="856"/>
        <v>43.358888383469292</v>
      </c>
      <c r="AA402" s="3"/>
    </row>
    <row r="403" spans="1:27" x14ac:dyDescent="0.15">
      <c r="A403" s="1">
        <v>400</v>
      </c>
      <c r="B403" s="1" t="s">
        <v>908</v>
      </c>
      <c r="C403" s="1" t="s">
        <v>94</v>
      </c>
      <c r="D403" s="1" t="s">
        <v>487</v>
      </c>
      <c r="E403" s="1" t="s">
        <v>905</v>
      </c>
      <c r="F403" s="1" t="s">
        <v>565</v>
      </c>
      <c r="G403" s="1" t="s">
        <v>939</v>
      </c>
      <c r="H403" s="1">
        <v>9</v>
      </c>
      <c r="I403" s="1" t="s">
        <v>7</v>
      </c>
      <c r="J403" s="3">
        <v>26.758333333333333</v>
      </c>
      <c r="K403" s="5">
        <f t="shared" si="857"/>
        <v>29.43416666666667</v>
      </c>
      <c r="L403" s="6">
        <f t="shared" ref="L403" si="864">K403*(1+$L$1)</f>
        <v>30.905875000000005</v>
      </c>
      <c r="M403" s="6">
        <f t="shared" si="854"/>
        <v>32.451168750000008</v>
      </c>
      <c r="N403" s="6">
        <f t="shared" si="842"/>
        <v>34.073727187500012</v>
      </c>
      <c r="O403" s="6">
        <f t="shared" si="839"/>
        <v>35.777413546875017</v>
      </c>
      <c r="P403" s="6">
        <f t="shared" ref="P403:U403" si="865">O403*(1+$L$1)</f>
        <v>37.566284224218769</v>
      </c>
      <c r="Q403" s="6">
        <f t="shared" si="865"/>
        <v>39.444598435429711</v>
      </c>
      <c r="R403" s="6">
        <f t="shared" si="865"/>
        <v>41.416828357201197</v>
      </c>
      <c r="S403" s="6">
        <f t="shared" si="865"/>
        <v>43.487669775061256</v>
      </c>
      <c r="T403" s="6">
        <f t="shared" si="865"/>
        <v>45.662053263814322</v>
      </c>
      <c r="U403" s="6">
        <f t="shared" si="865"/>
        <v>47.94515592700504</v>
      </c>
      <c r="V403" s="6">
        <f t="shared" si="790"/>
        <v>50.342413723355293</v>
      </c>
      <c r="W403" s="6">
        <f t="shared" si="791"/>
        <v>52.859534409523057</v>
      </c>
      <c r="X403" s="6">
        <f t="shared" si="792"/>
        <v>55.502511129999213</v>
      </c>
      <c r="Y403" s="6">
        <f t="shared" si="793"/>
        <v>58.277636686499179</v>
      </c>
      <c r="Z403" s="6">
        <f t="shared" si="856"/>
        <v>61.19151852082414</v>
      </c>
      <c r="AA403" s="3"/>
    </row>
    <row r="404" spans="1:27" x14ac:dyDescent="0.15">
      <c r="A404" s="1">
        <v>401</v>
      </c>
      <c r="B404" s="1" t="s">
        <v>909</v>
      </c>
      <c r="C404" s="1" t="s">
        <v>94</v>
      </c>
      <c r="D404" s="1" t="s">
        <v>387</v>
      </c>
      <c r="E404" s="1" t="s">
        <v>388</v>
      </c>
      <c r="F404" s="1" t="s">
        <v>910</v>
      </c>
      <c r="G404" s="1" t="s">
        <v>939</v>
      </c>
      <c r="H404" s="1">
        <v>26</v>
      </c>
      <c r="I404" s="1" t="s">
        <v>7</v>
      </c>
      <c r="J404" s="3">
        <v>25.994000000000003</v>
      </c>
      <c r="K404" s="5">
        <f t="shared" si="857"/>
        <v>28.593400000000006</v>
      </c>
      <c r="L404" s="6">
        <f t="shared" ref="L404" si="866">K404*(1+$L$1)</f>
        <v>30.023070000000008</v>
      </c>
      <c r="M404" s="6">
        <f t="shared" si="854"/>
        <v>31.524223500000009</v>
      </c>
      <c r="N404" s="6">
        <f t="shared" si="842"/>
        <v>33.10043467500001</v>
      </c>
      <c r="O404" s="6">
        <f t="shared" si="839"/>
        <v>34.755456408750014</v>
      </c>
      <c r="P404" s="6">
        <f t="shared" ref="P404:U404" si="867">O404*(1+$L$1)</f>
        <v>36.493229229187513</v>
      </c>
      <c r="Q404" s="6">
        <f t="shared" si="867"/>
        <v>38.317890690646891</v>
      </c>
      <c r="R404" s="6">
        <f t="shared" si="867"/>
        <v>40.23378522517924</v>
      </c>
      <c r="S404" s="6">
        <f t="shared" si="867"/>
        <v>42.245474486438205</v>
      </c>
      <c r="T404" s="6">
        <f t="shared" si="867"/>
        <v>44.357748210760114</v>
      </c>
      <c r="U404" s="6">
        <f t="shared" si="867"/>
        <v>46.575635621298119</v>
      </c>
      <c r="V404" s="6">
        <f t="shared" si="790"/>
        <v>48.904417402363023</v>
      </c>
      <c r="W404" s="6">
        <f t="shared" si="791"/>
        <v>51.34963827248118</v>
      </c>
      <c r="X404" s="6">
        <f t="shared" si="792"/>
        <v>53.917120186105244</v>
      </c>
      <c r="Y404" s="6">
        <f t="shared" si="793"/>
        <v>56.612976195410511</v>
      </c>
      <c r="Z404" s="6">
        <f t="shared" si="856"/>
        <v>59.44362500518104</v>
      </c>
      <c r="AA404" s="3"/>
    </row>
    <row r="405" spans="1:27" x14ac:dyDescent="0.15">
      <c r="A405" s="1">
        <v>402</v>
      </c>
      <c r="B405" s="1" t="s">
        <v>911</v>
      </c>
      <c r="C405" s="1" t="s">
        <v>55</v>
      </c>
      <c r="D405" s="1" t="s">
        <v>387</v>
      </c>
      <c r="E405" s="1" t="s">
        <v>912</v>
      </c>
      <c r="F405" s="1" t="s">
        <v>913</v>
      </c>
      <c r="G405" s="1" t="s">
        <v>939</v>
      </c>
      <c r="H405" s="1">
        <v>131</v>
      </c>
      <c r="I405" s="1" t="s">
        <v>7</v>
      </c>
      <c r="J405" s="3">
        <v>8.4096666666666664</v>
      </c>
      <c r="K405" s="3">
        <v>8.8303333333333338</v>
      </c>
      <c r="L405" s="3">
        <v>9.2720000000000002</v>
      </c>
      <c r="M405" s="5">
        <f>L405*(1+$J$1)</f>
        <v>10.199200000000001</v>
      </c>
      <c r="N405" s="6">
        <f t="shared" ref="N405" si="868">M405*(1+$L$1)</f>
        <v>10.709160000000002</v>
      </c>
      <c r="O405" s="6">
        <f t="shared" si="839"/>
        <v>11.244618000000003</v>
      </c>
      <c r="P405" s="6">
        <f t="shared" ref="P405:U405" si="869">O405*(1+$L$1)</f>
        <v>11.806848900000004</v>
      </c>
      <c r="Q405" s="6">
        <f t="shared" si="869"/>
        <v>12.397191345000005</v>
      </c>
      <c r="R405" s="6">
        <f t="shared" si="869"/>
        <v>13.017050912250006</v>
      </c>
      <c r="S405" s="6">
        <f t="shared" si="869"/>
        <v>13.667903457862508</v>
      </c>
      <c r="T405" s="6">
        <f t="shared" si="869"/>
        <v>14.351298630755634</v>
      </c>
      <c r="U405" s="6">
        <f t="shared" si="869"/>
        <v>15.068863562293418</v>
      </c>
      <c r="V405" s="6">
        <f t="shared" si="790"/>
        <v>15.82230674040809</v>
      </c>
      <c r="W405" s="6">
        <f t="shared" si="791"/>
        <v>16.613422077428496</v>
      </c>
      <c r="X405" s="6">
        <f t="shared" si="792"/>
        <v>17.44409318129992</v>
      </c>
      <c r="Y405" s="6">
        <f t="shared" si="793"/>
        <v>18.316297840364918</v>
      </c>
      <c r="Z405" s="6">
        <f t="shared" si="856"/>
        <v>19.232112732383165</v>
      </c>
      <c r="AA405" s="3"/>
    </row>
    <row r="406" spans="1:27" x14ac:dyDescent="0.15">
      <c r="A406" s="1">
        <v>403</v>
      </c>
      <c r="B406" s="1" t="s">
        <v>914</v>
      </c>
      <c r="C406" s="1" t="s">
        <v>94</v>
      </c>
      <c r="D406" s="1" t="s">
        <v>915</v>
      </c>
      <c r="E406" s="1" t="s">
        <v>916</v>
      </c>
      <c r="F406" s="1" t="s">
        <v>917</v>
      </c>
      <c r="G406" s="1" t="s">
        <v>939</v>
      </c>
      <c r="H406" s="1">
        <v>26</v>
      </c>
      <c r="I406" s="1" t="s">
        <v>7</v>
      </c>
      <c r="J406" s="3">
        <v>18.960333333333331</v>
      </c>
      <c r="K406" s="5">
        <f t="shared" ref="K406:K412" si="870">J406*(1+$J$1)</f>
        <v>20.856366666666666</v>
      </c>
      <c r="L406" s="6">
        <f t="shared" ref="L406:Z412" si="871">K406*(1+$L$1)</f>
        <v>21.899184999999999</v>
      </c>
      <c r="M406" s="6">
        <f t="shared" si="871"/>
        <v>22.994144250000002</v>
      </c>
      <c r="N406" s="6">
        <f t="shared" si="871"/>
        <v>24.143851462500002</v>
      </c>
      <c r="O406" s="6">
        <f t="shared" si="871"/>
        <v>25.351044035625005</v>
      </c>
      <c r="P406" s="6">
        <f t="shared" si="871"/>
        <v>26.618596237406255</v>
      </c>
      <c r="Q406" s="6">
        <f t="shared" si="871"/>
        <v>27.949526049276567</v>
      </c>
      <c r="R406" s="6">
        <f t="shared" si="871"/>
        <v>29.347002351740397</v>
      </c>
      <c r="S406" s="6">
        <f t="shared" si="871"/>
        <v>30.814352469327417</v>
      </c>
      <c r="T406" s="6">
        <f t="shared" si="871"/>
        <v>32.355070092793788</v>
      </c>
      <c r="U406" s="6">
        <f t="shared" si="871"/>
        <v>33.972823597433482</v>
      </c>
      <c r="V406" s="6">
        <f t="shared" si="871"/>
        <v>35.671464777305161</v>
      </c>
      <c r="W406" s="6">
        <f t="shared" si="871"/>
        <v>37.45503801617042</v>
      </c>
      <c r="X406" s="6">
        <f t="shared" si="871"/>
        <v>39.327789916978944</v>
      </c>
      <c r="Y406" s="6">
        <f t="shared" si="871"/>
        <v>41.294179412827894</v>
      </c>
      <c r="Z406" s="6">
        <f t="shared" si="871"/>
        <v>43.358888383469292</v>
      </c>
      <c r="AA406" s="3"/>
    </row>
    <row r="407" spans="1:27" x14ac:dyDescent="0.15">
      <c r="A407" s="1">
        <v>404</v>
      </c>
      <c r="B407" s="1" t="s">
        <v>918</v>
      </c>
      <c r="C407" s="1" t="s">
        <v>94</v>
      </c>
      <c r="D407" s="1" t="s">
        <v>919</v>
      </c>
      <c r="E407" s="1" t="s">
        <v>920</v>
      </c>
      <c r="F407" s="1" t="s">
        <v>618</v>
      </c>
      <c r="G407" s="1" t="s">
        <v>939</v>
      </c>
      <c r="H407" s="1">
        <v>44</v>
      </c>
      <c r="I407" s="1" t="s">
        <v>7</v>
      </c>
      <c r="J407" s="3">
        <v>12.324000000000002</v>
      </c>
      <c r="K407" s="5">
        <f t="shared" si="870"/>
        <v>13.556400000000004</v>
      </c>
      <c r="L407" s="6">
        <f t="shared" ref="L407:X407" si="872">K407*(1+$L$1)</f>
        <v>14.234220000000004</v>
      </c>
      <c r="M407" s="6">
        <f t="shared" si="872"/>
        <v>14.945931000000005</v>
      </c>
      <c r="N407" s="6">
        <f t="shared" si="872"/>
        <v>15.693227550000007</v>
      </c>
      <c r="O407" s="6">
        <f t="shared" si="872"/>
        <v>16.477888927500008</v>
      </c>
      <c r="P407" s="6">
        <f t="shared" si="872"/>
        <v>17.301783373875008</v>
      </c>
      <c r="Q407" s="6">
        <f t="shared" si="872"/>
        <v>18.166872542568758</v>
      </c>
      <c r="R407" s="6">
        <f t="shared" si="872"/>
        <v>19.075216169697196</v>
      </c>
      <c r="S407" s="6">
        <f t="shared" si="872"/>
        <v>20.028976978182058</v>
      </c>
      <c r="T407" s="6">
        <f t="shared" si="872"/>
        <v>21.030425827091161</v>
      </c>
      <c r="U407" s="6">
        <f t="shared" si="872"/>
        <v>22.081947118445719</v>
      </c>
      <c r="V407" s="6">
        <f t="shared" si="872"/>
        <v>23.186044474368007</v>
      </c>
      <c r="W407" s="6">
        <f t="shared" si="872"/>
        <v>24.345346698086409</v>
      </c>
      <c r="X407" s="6">
        <f t="shared" si="872"/>
        <v>25.56261403299073</v>
      </c>
      <c r="Y407" s="6">
        <f t="shared" si="871"/>
        <v>26.840744734640268</v>
      </c>
      <c r="Z407" s="6">
        <f t="shared" si="871"/>
        <v>28.182781971372282</v>
      </c>
      <c r="AA407" s="3"/>
    </row>
    <row r="408" spans="1:27" x14ac:dyDescent="0.15">
      <c r="A408" s="1">
        <v>405</v>
      </c>
      <c r="B408" s="1" t="s">
        <v>921</v>
      </c>
      <c r="C408" s="1" t="s">
        <v>94</v>
      </c>
      <c r="D408" s="1" t="s">
        <v>915</v>
      </c>
      <c r="E408" s="1" t="s">
        <v>916</v>
      </c>
      <c r="F408" s="1" t="s">
        <v>922</v>
      </c>
      <c r="G408" s="1" t="s">
        <v>939</v>
      </c>
      <c r="H408" s="1">
        <v>21</v>
      </c>
      <c r="I408" s="1" t="s">
        <v>7</v>
      </c>
      <c r="J408" s="3">
        <v>18.960333333333331</v>
      </c>
      <c r="K408" s="5">
        <f t="shared" si="870"/>
        <v>20.856366666666666</v>
      </c>
      <c r="L408" s="6">
        <f t="shared" ref="L408:X408" si="873">K408*(1+$L$1)</f>
        <v>21.899184999999999</v>
      </c>
      <c r="M408" s="6">
        <f t="shared" si="873"/>
        <v>22.994144250000002</v>
      </c>
      <c r="N408" s="6">
        <f t="shared" si="873"/>
        <v>24.143851462500002</v>
      </c>
      <c r="O408" s="6">
        <f t="shared" si="873"/>
        <v>25.351044035625005</v>
      </c>
      <c r="P408" s="6">
        <f t="shared" si="873"/>
        <v>26.618596237406255</v>
      </c>
      <c r="Q408" s="6">
        <f t="shared" si="873"/>
        <v>27.949526049276567</v>
      </c>
      <c r="R408" s="6">
        <f t="shared" si="873"/>
        <v>29.347002351740397</v>
      </c>
      <c r="S408" s="6">
        <f t="shared" si="873"/>
        <v>30.814352469327417</v>
      </c>
      <c r="T408" s="6">
        <f t="shared" si="873"/>
        <v>32.355070092793788</v>
      </c>
      <c r="U408" s="6">
        <f t="shared" si="873"/>
        <v>33.972823597433482</v>
      </c>
      <c r="V408" s="6">
        <f t="shared" si="873"/>
        <v>35.671464777305161</v>
      </c>
      <c r="W408" s="6">
        <f t="shared" si="873"/>
        <v>37.45503801617042</v>
      </c>
      <c r="X408" s="6">
        <f t="shared" si="873"/>
        <v>39.327789916978944</v>
      </c>
      <c r="Y408" s="6">
        <f t="shared" si="871"/>
        <v>41.294179412827894</v>
      </c>
      <c r="Z408" s="6">
        <f t="shared" si="871"/>
        <v>43.358888383469292</v>
      </c>
      <c r="AA408" s="3"/>
    </row>
    <row r="409" spans="1:27" x14ac:dyDescent="0.15">
      <c r="A409" s="1">
        <v>406</v>
      </c>
      <c r="B409" s="1" t="s">
        <v>923</v>
      </c>
      <c r="C409" s="1" t="s">
        <v>94</v>
      </c>
      <c r="D409" s="1" t="s">
        <v>915</v>
      </c>
      <c r="E409" s="1" t="s">
        <v>916</v>
      </c>
      <c r="F409" s="1" t="s">
        <v>924</v>
      </c>
      <c r="G409" s="1" t="s">
        <v>939</v>
      </c>
      <c r="H409" s="1">
        <v>15</v>
      </c>
      <c r="I409" s="1" t="s">
        <v>7</v>
      </c>
      <c r="J409" s="3">
        <v>17.767666666666667</v>
      </c>
      <c r="K409" s="5">
        <f t="shared" si="870"/>
        <v>19.544433333333334</v>
      </c>
      <c r="L409" s="6">
        <f t="shared" ref="L409:X412" si="874">K409*(1+$L$1)</f>
        <v>20.521655000000003</v>
      </c>
      <c r="M409" s="6">
        <f t="shared" si="874"/>
        <v>21.547737750000003</v>
      </c>
      <c r="N409" s="6">
        <f t="shared" si="874"/>
        <v>22.625124637500004</v>
      </c>
      <c r="O409" s="6">
        <f t="shared" si="874"/>
        <v>23.756380869375004</v>
      </c>
      <c r="P409" s="6">
        <f t="shared" si="874"/>
        <v>24.944199912843754</v>
      </c>
      <c r="Q409" s="6">
        <f t="shared" si="874"/>
        <v>26.191409908485941</v>
      </c>
      <c r="R409" s="6">
        <f t="shared" si="874"/>
        <v>27.500980403910241</v>
      </c>
      <c r="S409" s="6">
        <f t="shared" si="874"/>
        <v>28.876029424105752</v>
      </c>
      <c r="T409" s="6">
        <f t="shared" si="874"/>
        <v>30.319830895311043</v>
      </c>
      <c r="U409" s="6">
        <f t="shared" si="874"/>
        <v>31.835822440076598</v>
      </c>
      <c r="V409" s="6">
        <f t="shared" si="874"/>
        <v>33.427613562080431</v>
      </c>
      <c r="W409" s="6">
        <f t="shared" si="874"/>
        <v>35.098994240184453</v>
      </c>
      <c r="X409" s="6">
        <f t="shared" si="874"/>
        <v>36.853943952193674</v>
      </c>
      <c r="Y409" s="6">
        <f t="shared" si="871"/>
        <v>38.696641149803362</v>
      </c>
      <c r="Z409" s="6">
        <f t="shared" si="871"/>
        <v>40.631473207293531</v>
      </c>
      <c r="AA409" s="3"/>
    </row>
    <row r="410" spans="1:27" x14ac:dyDescent="0.15">
      <c r="A410" s="1">
        <v>407</v>
      </c>
      <c r="B410" s="1" t="s">
        <v>946</v>
      </c>
      <c r="C410" s="1" t="s">
        <v>985</v>
      </c>
      <c r="D410" s="1" t="s">
        <v>986</v>
      </c>
      <c r="E410" s="1" t="s">
        <v>987</v>
      </c>
      <c r="F410" s="1" t="s">
        <v>988</v>
      </c>
      <c r="G410" s="1" t="s">
        <v>945</v>
      </c>
      <c r="H410" s="1">
        <v>45</v>
      </c>
      <c r="I410" s="1" t="s">
        <v>7</v>
      </c>
      <c r="J410" s="7">
        <v>7.4073333333333329</v>
      </c>
      <c r="K410" s="5">
        <f t="shared" si="870"/>
        <v>8.1480666666666668</v>
      </c>
      <c r="L410" s="6">
        <f t="shared" si="874"/>
        <v>8.5554699999999997</v>
      </c>
      <c r="M410" s="6">
        <f t="shared" si="874"/>
        <v>8.9832435000000004</v>
      </c>
      <c r="N410" s="6">
        <f t="shared" si="874"/>
        <v>9.432405675</v>
      </c>
      <c r="O410" s="6">
        <f t="shared" si="874"/>
        <v>9.904025958750001</v>
      </c>
      <c r="P410" s="6">
        <f t="shared" si="874"/>
        <v>10.399227256687501</v>
      </c>
      <c r="Q410" s="6">
        <f t="shared" si="874"/>
        <v>10.919188619521877</v>
      </c>
      <c r="R410" s="6">
        <f t="shared" si="874"/>
        <v>11.465148050497971</v>
      </c>
      <c r="S410" s="6">
        <f t="shared" si="874"/>
        <v>12.03840545302287</v>
      </c>
      <c r="T410" s="6">
        <f t="shared" si="874"/>
        <v>12.640325725674014</v>
      </c>
      <c r="U410" s="6">
        <f t="shared" si="874"/>
        <v>13.272342011957715</v>
      </c>
      <c r="V410" s="6">
        <f t="shared" si="874"/>
        <v>13.935959112555601</v>
      </c>
      <c r="W410" s="6">
        <f t="shared" si="874"/>
        <v>14.632757068183382</v>
      </c>
      <c r="X410" s="6">
        <f t="shared" si="874"/>
        <v>15.364394921592552</v>
      </c>
      <c r="Y410" s="6">
        <f t="shared" si="871"/>
        <v>16.132614667672179</v>
      </c>
      <c r="Z410" s="6">
        <f t="shared" si="871"/>
        <v>16.939245401055789</v>
      </c>
      <c r="AA410" s="1"/>
    </row>
    <row r="411" spans="1:27" x14ac:dyDescent="0.15">
      <c r="A411" s="1">
        <v>408</v>
      </c>
      <c r="B411" s="1" t="s">
        <v>947</v>
      </c>
      <c r="C411" s="1" t="s">
        <v>990</v>
      </c>
      <c r="D411" s="1" t="s">
        <v>501</v>
      </c>
      <c r="E411" s="1" t="s">
        <v>991</v>
      </c>
      <c r="F411" s="1" t="s">
        <v>992</v>
      </c>
      <c r="G411" s="1" t="s">
        <v>945</v>
      </c>
      <c r="H411" s="1">
        <v>97</v>
      </c>
      <c r="I411" s="1" t="s">
        <v>7</v>
      </c>
      <c r="J411" s="7">
        <v>5.8323333333333336</v>
      </c>
      <c r="K411" s="5">
        <f t="shared" si="870"/>
        <v>6.4155666666666678</v>
      </c>
      <c r="L411" s="6">
        <f t="shared" si="874"/>
        <v>6.7363450000000018</v>
      </c>
      <c r="M411" s="6">
        <f t="shared" si="874"/>
        <v>7.073162250000002</v>
      </c>
      <c r="N411" s="6">
        <f t="shared" si="874"/>
        <v>7.4268203625000027</v>
      </c>
      <c r="O411" s="6">
        <f t="shared" si="874"/>
        <v>7.798161380625003</v>
      </c>
      <c r="P411" s="6">
        <f t="shared" si="874"/>
        <v>8.1880694496562541</v>
      </c>
      <c r="Q411" s="6">
        <f t="shared" si="874"/>
        <v>8.5974729221390671</v>
      </c>
      <c r="R411" s="6">
        <f t="shared" si="874"/>
        <v>9.0273465682460206</v>
      </c>
      <c r="S411" s="6">
        <f t="shared" si="874"/>
        <v>9.4787138966583218</v>
      </c>
      <c r="T411" s="6">
        <f t="shared" si="874"/>
        <v>9.9526495914912374</v>
      </c>
      <c r="U411" s="6">
        <f t="shared" si="874"/>
        <v>10.4502820710658</v>
      </c>
      <c r="V411" s="6">
        <f t="shared" si="874"/>
        <v>10.97279617461909</v>
      </c>
      <c r="W411" s="6">
        <f t="shared" si="874"/>
        <v>11.521435983350045</v>
      </c>
      <c r="X411" s="6">
        <f t="shared" si="874"/>
        <v>12.097507782517548</v>
      </c>
      <c r="Y411" s="6">
        <f t="shared" si="871"/>
        <v>12.702383171643426</v>
      </c>
      <c r="Z411" s="6">
        <f t="shared" si="871"/>
        <v>13.337502330225599</v>
      </c>
      <c r="AA411" s="1"/>
    </row>
    <row r="412" spans="1:27" x14ac:dyDescent="0.15">
      <c r="A412" s="1">
        <v>409</v>
      </c>
      <c r="B412" s="1" t="s">
        <v>948</v>
      </c>
      <c r="C412" s="1" t="s">
        <v>94</v>
      </c>
      <c r="D412" s="1" t="s">
        <v>989</v>
      </c>
      <c r="E412" s="1" t="s">
        <v>993</v>
      </c>
      <c r="F412" s="1" t="s">
        <v>994</v>
      </c>
      <c r="G412" s="1" t="s">
        <v>945</v>
      </c>
      <c r="H412" s="1">
        <v>180</v>
      </c>
      <c r="I412" s="1" t="s">
        <v>7</v>
      </c>
      <c r="J412" s="7">
        <v>4.6296666666666662</v>
      </c>
      <c r="K412" s="5">
        <f t="shared" si="870"/>
        <v>5.0926333333333336</v>
      </c>
      <c r="L412" s="6">
        <f t="shared" si="874"/>
        <v>5.3472650000000002</v>
      </c>
      <c r="M412" s="6">
        <f t="shared" si="874"/>
        <v>5.61462825</v>
      </c>
      <c r="N412" s="6">
        <f t="shared" si="874"/>
        <v>5.8953596625000007</v>
      </c>
      <c r="O412" s="6">
        <f t="shared" si="874"/>
        <v>6.190127645625001</v>
      </c>
      <c r="P412" s="6">
        <f t="shared" si="874"/>
        <v>6.499634027906251</v>
      </c>
      <c r="Q412" s="6">
        <f t="shared" si="874"/>
        <v>6.8246157293015637</v>
      </c>
      <c r="R412" s="6">
        <f t="shared" si="874"/>
        <v>7.165846515766642</v>
      </c>
      <c r="S412" s="6">
        <f t="shared" si="874"/>
        <v>7.5241388415549748</v>
      </c>
      <c r="T412" s="6">
        <f t="shared" si="874"/>
        <v>7.9003457836327238</v>
      </c>
      <c r="U412" s="6">
        <f t="shared" si="874"/>
        <v>8.2953630728143608</v>
      </c>
      <c r="V412" s="6">
        <f t="shared" si="874"/>
        <v>8.7101312264550792</v>
      </c>
      <c r="W412" s="6">
        <f t="shared" si="874"/>
        <v>9.145637787777833</v>
      </c>
      <c r="X412" s="6">
        <f t="shared" si="874"/>
        <v>9.6029196771667245</v>
      </c>
      <c r="Y412" s="6">
        <f t="shared" si="871"/>
        <v>10.083065661025062</v>
      </c>
      <c r="Z412" s="6">
        <f t="shared" si="871"/>
        <v>10.587218944076316</v>
      </c>
      <c r="AA412" s="1"/>
    </row>
    <row r="413" spans="1:27" x14ac:dyDescent="0.15">
      <c r="A413" s="1"/>
      <c r="B413" s="1" t="s">
        <v>996</v>
      </c>
      <c r="C413" s="1" t="s">
        <v>995</v>
      </c>
      <c r="D413" s="1"/>
      <c r="E413" s="1"/>
      <c r="F413" s="1"/>
      <c r="G413" s="1"/>
      <c r="H413" s="1">
        <f>SUM(H5:H412)</f>
        <v>60603</v>
      </c>
      <c r="I413" s="1"/>
      <c r="J413" s="7">
        <f>ROUND(SUMPRODUCT(J5:J412,$H$5:$H$412)/$H$413,2)</f>
        <v>8.23</v>
      </c>
      <c r="K413" s="7">
        <f t="shared" ref="K413:Z413" si="875">ROUND(SUMPRODUCT(K5:K412,$H$5:$H$412)/$H$413,2)</f>
        <v>8.69</v>
      </c>
      <c r="L413" s="7">
        <f t="shared" si="875"/>
        <v>9.25</v>
      </c>
      <c r="M413" s="7">
        <f t="shared" si="875"/>
        <v>9.84</v>
      </c>
      <c r="N413" s="7">
        <f t="shared" si="875"/>
        <v>10.36</v>
      </c>
      <c r="O413" s="7">
        <f t="shared" si="875"/>
        <v>10.91</v>
      </c>
      <c r="P413" s="7">
        <f t="shared" si="875"/>
        <v>11.46</v>
      </c>
      <c r="Q413" s="7">
        <f t="shared" si="875"/>
        <v>12.02</v>
      </c>
      <c r="R413" s="7">
        <f t="shared" si="875"/>
        <v>12.6</v>
      </c>
      <c r="S413" s="7">
        <f t="shared" si="875"/>
        <v>13.22</v>
      </c>
      <c r="T413" s="7">
        <f t="shared" si="875"/>
        <v>13.9</v>
      </c>
      <c r="U413" s="7">
        <f t="shared" si="875"/>
        <v>14.59</v>
      </c>
      <c r="V413" s="7">
        <f t="shared" si="875"/>
        <v>15.32</v>
      </c>
      <c r="W413" s="7">
        <f t="shared" si="875"/>
        <v>16.079999999999998</v>
      </c>
      <c r="X413" s="7">
        <f t="shared" si="875"/>
        <v>16.88</v>
      </c>
      <c r="Y413" s="7">
        <f t="shared" si="875"/>
        <v>17.72</v>
      </c>
      <c r="Z413" s="7">
        <f t="shared" si="875"/>
        <v>18.62</v>
      </c>
      <c r="AA413" s="1"/>
    </row>
    <row r="414" spans="1:27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7"/>
      <c r="K414" s="8">
        <f>(K413-J413)/J413</f>
        <v>5.5893074119076437E-2</v>
      </c>
      <c r="L414" s="8">
        <f>(L413-K413)/K413</f>
        <v>6.4441887226697414E-2</v>
      </c>
      <c r="M414" s="8">
        <f t="shared" ref="M414:Z414" si="876">(M413-L413)/L413</f>
        <v>6.3783783783783771E-2</v>
      </c>
      <c r="N414" s="8">
        <f t="shared" si="876"/>
        <v>5.2845528455284507E-2</v>
      </c>
      <c r="O414" s="8">
        <f t="shared" si="876"/>
        <v>5.3088803088803163E-2</v>
      </c>
      <c r="P414" s="8">
        <f t="shared" si="876"/>
        <v>5.041246562786441E-2</v>
      </c>
      <c r="Q414" s="8">
        <f t="shared" si="876"/>
        <v>4.8865619546247706E-2</v>
      </c>
      <c r="R414" s="8">
        <f t="shared" si="876"/>
        <v>4.8252911813643933E-2</v>
      </c>
      <c r="S414" s="8">
        <f t="shared" si="876"/>
        <v>4.9206349206349288E-2</v>
      </c>
      <c r="T414" s="8">
        <f t="shared" si="876"/>
        <v>5.1437216338880459E-2</v>
      </c>
      <c r="U414" s="8">
        <f t="shared" si="876"/>
        <v>4.9640287769784137E-2</v>
      </c>
      <c r="V414" s="8">
        <f t="shared" si="876"/>
        <v>5.0034270047978099E-2</v>
      </c>
      <c r="W414" s="8">
        <f t="shared" si="876"/>
        <v>4.9608355091383678E-2</v>
      </c>
      <c r="X414" s="8">
        <f t="shared" si="876"/>
        <v>4.9751243781094578E-2</v>
      </c>
      <c r="Y414" s="8">
        <f t="shared" si="876"/>
        <v>4.9763033175355444E-2</v>
      </c>
      <c r="Z414" s="8">
        <f t="shared" si="876"/>
        <v>5.0790067720090419E-2</v>
      </c>
      <c r="AA414" s="1"/>
    </row>
    <row r="415" spans="1:27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1"/>
    </row>
    <row r="416" spans="1:27" hidden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7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60" hidden="1" x14ac:dyDescent="0.15">
      <c r="A417" s="1"/>
      <c r="B417" s="1" t="s">
        <v>937</v>
      </c>
      <c r="C417" s="1" t="s">
        <v>940</v>
      </c>
      <c r="D417" s="1" t="s">
        <v>478</v>
      </c>
      <c r="E417" s="1" t="s">
        <v>941</v>
      </c>
      <c r="F417" s="1" t="s">
        <v>942</v>
      </c>
      <c r="G417" s="1" t="s">
        <v>943</v>
      </c>
      <c r="H417" s="1">
        <v>96</v>
      </c>
      <c r="I417" s="1" t="s">
        <v>7</v>
      </c>
      <c r="J417" s="7">
        <v>1.8346666666666667</v>
      </c>
      <c r="K417" s="7">
        <v>1.8346666666666667</v>
      </c>
      <c r="L417" s="7">
        <v>1.8346666666666667</v>
      </c>
      <c r="M417" s="7">
        <v>1.8346666666666667</v>
      </c>
      <c r="N417" s="7">
        <v>1.8346666666666667</v>
      </c>
      <c r="O417" s="7">
        <v>1.8346666666666667</v>
      </c>
      <c r="P417" s="7">
        <v>1.8346666666666667</v>
      </c>
      <c r="Q417" s="7">
        <v>1.8346666666666667</v>
      </c>
      <c r="R417" s="7">
        <v>1.8346666666666667</v>
      </c>
      <c r="S417" s="7">
        <v>1.8346666666666667</v>
      </c>
      <c r="T417" s="5">
        <f>S417*(1+$J$1)</f>
        <v>2.0181333333333336</v>
      </c>
      <c r="U417" s="6">
        <f t="shared" ref="U417" si="877">T417*(1+$L$1)</f>
        <v>2.1190400000000005</v>
      </c>
      <c r="V417" s="1"/>
      <c r="W417" s="1"/>
      <c r="X417" s="1"/>
      <c r="Y417" s="1"/>
      <c r="Z417" s="1"/>
      <c r="AA417" s="1"/>
    </row>
    <row r="418" spans="1:27" ht="24" hidden="1" x14ac:dyDescent="0.15">
      <c r="A418" s="1"/>
      <c r="B418" s="1" t="s">
        <v>328</v>
      </c>
      <c r="C418" s="1" t="s">
        <v>949</v>
      </c>
      <c r="D418" s="1" t="s">
        <v>950</v>
      </c>
      <c r="E418" s="1" t="s">
        <v>330</v>
      </c>
      <c r="F418" s="1" t="s">
        <v>951</v>
      </c>
      <c r="G418" s="1" t="s">
        <v>944</v>
      </c>
      <c r="H418" s="1">
        <v>35</v>
      </c>
      <c r="I418" s="1" t="s">
        <v>7</v>
      </c>
      <c r="J418" s="1">
        <v>2</v>
      </c>
      <c r="K418" s="1">
        <v>2</v>
      </c>
      <c r="L418" s="1">
        <v>2</v>
      </c>
      <c r="M418" s="1">
        <v>2</v>
      </c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24" hidden="1" x14ac:dyDescent="0.15">
      <c r="A419" s="1"/>
      <c r="B419" s="1" t="s">
        <v>224</v>
      </c>
      <c r="C419" s="1" t="s">
        <v>952</v>
      </c>
      <c r="D419" s="1" t="s">
        <v>950</v>
      </c>
      <c r="E419" s="1" t="s">
        <v>46</v>
      </c>
      <c r="F419" s="1" t="s">
        <v>953</v>
      </c>
      <c r="G419" s="1" t="s">
        <v>944</v>
      </c>
      <c r="H419" s="1">
        <v>8</v>
      </c>
      <c r="I419" s="1" t="s">
        <v>7</v>
      </c>
      <c r="J419" s="1">
        <v>3.9</v>
      </c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24" hidden="1" x14ac:dyDescent="0.15">
      <c r="A420" s="1"/>
      <c r="B420" s="1" t="s">
        <v>334</v>
      </c>
      <c r="C420" s="1" t="s">
        <v>954</v>
      </c>
      <c r="D420" s="1" t="s">
        <v>955</v>
      </c>
      <c r="E420" s="1" t="s">
        <v>336</v>
      </c>
      <c r="F420" s="1" t="s">
        <v>956</v>
      </c>
      <c r="G420" s="1" t="s">
        <v>944</v>
      </c>
      <c r="H420" s="1">
        <v>80</v>
      </c>
      <c r="I420" s="1" t="s">
        <v>7</v>
      </c>
      <c r="J420" s="7">
        <v>1.2233333333333334</v>
      </c>
      <c r="K420" s="7">
        <v>1.2233333333333334</v>
      </c>
      <c r="L420" s="7">
        <v>1.2233333333333334</v>
      </c>
      <c r="M420" s="7">
        <v>1.2233333333333334</v>
      </c>
      <c r="N420" s="7">
        <v>1.2233333333333334</v>
      </c>
      <c r="O420" s="7">
        <v>1.2233333333333334</v>
      </c>
      <c r="P420" s="7">
        <v>1.2233333333333334</v>
      </c>
      <c r="Q420" s="7">
        <v>1.2233333333333334</v>
      </c>
      <c r="R420" s="7">
        <v>1.2233333333333334</v>
      </c>
      <c r="S420" s="1"/>
      <c r="T420" s="1"/>
      <c r="U420" s="1"/>
      <c r="V420" s="1"/>
      <c r="W420" s="1"/>
      <c r="X420" s="1"/>
      <c r="Y420" s="1"/>
      <c r="Z420" s="1"/>
      <c r="AA420" s="1"/>
    </row>
    <row r="421" spans="1:27" hidden="1" x14ac:dyDescent="0.15">
      <c r="A421" s="1"/>
      <c r="B421" s="1" t="s">
        <v>763</v>
      </c>
      <c r="C421" s="1" t="s">
        <v>94</v>
      </c>
      <c r="D421" s="1" t="s">
        <v>513</v>
      </c>
      <c r="E421" s="1" t="s">
        <v>957</v>
      </c>
      <c r="F421" s="1" t="s">
        <v>958</v>
      </c>
      <c r="G421" s="1" t="s">
        <v>944</v>
      </c>
      <c r="H421" s="1">
        <v>43.19</v>
      </c>
      <c r="I421" s="1" t="s">
        <v>7</v>
      </c>
      <c r="J421" s="7">
        <v>1.835</v>
      </c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idden="1" x14ac:dyDescent="0.15">
      <c r="A422" s="1"/>
      <c r="B422" s="1" t="s">
        <v>675</v>
      </c>
      <c r="C422" s="1" t="s">
        <v>94</v>
      </c>
      <c r="D422" s="1" t="s">
        <v>959</v>
      </c>
      <c r="E422" s="1" t="s">
        <v>960</v>
      </c>
      <c r="F422" s="1" t="s">
        <v>961</v>
      </c>
      <c r="G422" s="1" t="s">
        <v>944</v>
      </c>
      <c r="H422" s="1">
        <v>14.63</v>
      </c>
      <c r="I422" s="1" t="s">
        <v>7</v>
      </c>
      <c r="J422" s="7">
        <v>3.5780000000000003</v>
      </c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idden="1" x14ac:dyDescent="0.15">
      <c r="A423" s="1"/>
      <c r="B423" s="1" t="s">
        <v>93</v>
      </c>
      <c r="C423" s="1" t="s">
        <v>94</v>
      </c>
      <c r="D423" s="1" t="s">
        <v>959</v>
      </c>
      <c r="E423" s="1" t="s">
        <v>960</v>
      </c>
      <c r="F423" s="1" t="s">
        <v>962</v>
      </c>
      <c r="G423" s="1" t="s">
        <v>944</v>
      </c>
      <c r="H423" s="1">
        <v>14.63</v>
      </c>
      <c r="I423" s="1" t="s">
        <v>7</v>
      </c>
      <c r="J423" s="1">
        <v>3.5780000000000003</v>
      </c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idden="1" x14ac:dyDescent="0.15">
      <c r="A424" s="1"/>
      <c r="B424" s="1" t="s">
        <v>67</v>
      </c>
      <c r="C424" s="1" t="s">
        <v>94</v>
      </c>
      <c r="D424" s="1" t="s">
        <v>959</v>
      </c>
      <c r="E424" s="1" t="s">
        <v>960</v>
      </c>
      <c r="F424" s="1" t="s">
        <v>963</v>
      </c>
      <c r="G424" s="1" t="s">
        <v>944</v>
      </c>
      <c r="H424" s="1">
        <v>14.05</v>
      </c>
      <c r="I424" s="1" t="s">
        <v>7</v>
      </c>
      <c r="J424" s="1">
        <v>3.5780000000000003</v>
      </c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24" hidden="1" x14ac:dyDescent="0.15">
      <c r="A425" s="1"/>
      <c r="B425" s="1" t="s">
        <v>714</v>
      </c>
      <c r="C425" s="1" t="s">
        <v>94</v>
      </c>
      <c r="D425" s="1" t="s">
        <v>959</v>
      </c>
      <c r="E425" s="1" t="s">
        <v>960</v>
      </c>
      <c r="F425" s="1" t="s">
        <v>964</v>
      </c>
      <c r="G425" s="1" t="s">
        <v>944</v>
      </c>
      <c r="H425" s="1">
        <v>11.35</v>
      </c>
      <c r="I425" s="1" t="s">
        <v>7</v>
      </c>
      <c r="J425" s="1">
        <v>3.5780000000000003</v>
      </c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idden="1" x14ac:dyDescent="0.15">
      <c r="A426" s="1"/>
      <c r="B426" s="1" t="s">
        <v>908</v>
      </c>
      <c r="C426" s="1" t="s">
        <v>94</v>
      </c>
      <c r="D426" s="1" t="s">
        <v>959</v>
      </c>
      <c r="E426" s="1" t="s">
        <v>960</v>
      </c>
      <c r="F426" s="1" t="s">
        <v>965</v>
      </c>
      <c r="G426" s="1" t="s">
        <v>944</v>
      </c>
      <c r="H426" s="1">
        <v>10.199999999999999</v>
      </c>
      <c r="I426" s="1" t="s">
        <v>7</v>
      </c>
      <c r="J426" s="1">
        <v>3.5780000000000003</v>
      </c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idden="1" x14ac:dyDescent="0.15">
      <c r="A427" s="1"/>
      <c r="B427" s="1" t="s">
        <v>417</v>
      </c>
      <c r="C427" s="1" t="s">
        <v>94</v>
      </c>
      <c r="D427" s="1" t="s">
        <v>959</v>
      </c>
      <c r="E427" s="1" t="s">
        <v>960</v>
      </c>
      <c r="F427" s="1" t="s">
        <v>966</v>
      </c>
      <c r="G427" s="1" t="s">
        <v>944</v>
      </c>
      <c r="H427" s="1">
        <v>7.91</v>
      </c>
      <c r="I427" s="1" t="s">
        <v>7</v>
      </c>
      <c r="J427" s="1">
        <v>3.5780000000000003</v>
      </c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idden="1" x14ac:dyDescent="0.15">
      <c r="A428" s="1"/>
      <c r="B428" s="1" t="s">
        <v>314</v>
      </c>
      <c r="C428" s="1" t="s">
        <v>94</v>
      </c>
      <c r="D428" s="1" t="s">
        <v>959</v>
      </c>
      <c r="E428" s="1" t="s">
        <v>960</v>
      </c>
      <c r="F428" s="1" t="s">
        <v>967</v>
      </c>
      <c r="G428" s="1" t="s">
        <v>944</v>
      </c>
      <c r="H428" s="1">
        <v>15.35</v>
      </c>
      <c r="I428" s="1" t="s">
        <v>7</v>
      </c>
      <c r="J428" s="1">
        <v>3.5780000000000003</v>
      </c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idden="1" x14ac:dyDescent="0.15">
      <c r="A429" s="1"/>
      <c r="B429" s="1" t="s">
        <v>876</v>
      </c>
      <c r="C429" s="1" t="s">
        <v>94</v>
      </c>
      <c r="D429" s="1" t="s">
        <v>959</v>
      </c>
      <c r="E429" s="1" t="s">
        <v>960</v>
      </c>
      <c r="F429" s="1" t="s">
        <v>968</v>
      </c>
      <c r="G429" s="1" t="s">
        <v>944</v>
      </c>
      <c r="H429" s="1">
        <v>10.69</v>
      </c>
      <c r="I429" s="1" t="s">
        <v>7</v>
      </c>
      <c r="J429" s="1">
        <v>3.5780000000000003</v>
      </c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idden="1" x14ac:dyDescent="0.15">
      <c r="A430" s="1"/>
      <c r="B430" s="1" t="s">
        <v>445</v>
      </c>
      <c r="C430" s="1" t="s">
        <v>94</v>
      </c>
      <c r="D430" s="1" t="s">
        <v>959</v>
      </c>
      <c r="E430" s="1" t="s">
        <v>960</v>
      </c>
      <c r="F430" s="1" t="s">
        <v>969</v>
      </c>
      <c r="G430" s="1" t="s">
        <v>944</v>
      </c>
      <c r="H430" s="1">
        <v>12.02</v>
      </c>
      <c r="I430" s="1" t="s">
        <v>7</v>
      </c>
      <c r="J430" s="1">
        <v>3.5780000000000003</v>
      </c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idden="1" x14ac:dyDescent="0.15">
      <c r="A431" s="1"/>
      <c r="B431" s="1" t="s">
        <v>415</v>
      </c>
      <c r="C431" s="1" t="s">
        <v>94</v>
      </c>
      <c r="D431" s="1" t="s">
        <v>959</v>
      </c>
      <c r="E431" s="1" t="s">
        <v>960</v>
      </c>
      <c r="F431" s="1" t="s">
        <v>970</v>
      </c>
      <c r="G431" s="1" t="s">
        <v>944</v>
      </c>
      <c r="H431" s="1">
        <v>8.33</v>
      </c>
      <c r="I431" s="1" t="s">
        <v>7</v>
      </c>
      <c r="J431" s="1">
        <v>3.5780000000000003</v>
      </c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idden="1" x14ac:dyDescent="0.15">
      <c r="A432" s="1"/>
      <c r="B432" s="1" t="s">
        <v>883</v>
      </c>
      <c r="C432" s="1" t="s">
        <v>94</v>
      </c>
      <c r="D432" s="1" t="s">
        <v>959</v>
      </c>
      <c r="E432" s="1" t="s">
        <v>960</v>
      </c>
      <c r="F432" s="1" t="s">
        <v>971</v>
      </c>
      <c r="G432" s="1" t="s">
        <v>944</v>
      </c>
      <c r="H432" s="1">
        <v>13.54</v>
      </c>
      <c r="I432" s="1" t="s">
        <v>7</v>
      </c>
      <c r="J432" s="1">
        <v>3.5780000000000003</v>
      </c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idden="1" x14ac:dyDescent="0.15">
      <c r="A433" s="1"/>
      <c r="B433" s="1" t="s">
        <v>734</v>
      </c>
      <c r="C433" s="1" t="s">
        <v>94</v>
      </c>
      <c r="D433" s="1" t="s">
        <v>959</v>
      </c>
      <c r="E433" s="1" t="s">
        <v>960</v>
      </c>
      <c r="F433" s="1" t="s">
        <v>972</v>
      </c>
      <c r="G433" s="1" t="s">
        <v>944</v>
      </c>
      <c r="H433" s="1">
        <v>10.77</v>
      </c>
      <c r="I433" s="1" t="s">
        <v>7</v>
      </c>
      <c r="J433" s="1">
        <v>3.5780000000000003</v>
      </c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idden="1" x14ac:dyDescent="0.15">
      <c r="A434" s="1"/>
      <c r="B434" s="1" t="s">
        <v>597</v>
      </c>
      <c r="C434" s="1" t="s">
        <v>94</v>
      </c>
      <c r="D434" s="1" t="s">
        <v>959</v>
      </c>
      <c r="E434" s="1" t="s">
        <v>960</v>
      </c>
      <c r="F434" s="1" t="s">
        <v>973</v>
      </c>
      <c r="G434" s="1" t="s">
        <v>944</v>
      </c>
      <c r="H434" s="1">
        <v>14.47</v>
      </c>
      <c r="I434" s="1" t="s">
        <v>7</v>
      </c>
      <c r="J434" s="1">
        <v>3.5780000000000003</v>
      </c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idden="1" x14ac:dyDescent="0.15">
      <c r="A435" s="1"/>
      <c r="B435" s="1" t="s">
        <v>594</v>
      </c>
      <c r="C435" s="1" t="s">
        <v>94</v>
      </c>
      <c r="D435" s="1" t="s">
        <v>959</v>
      </c>
      <c r="E435" s="1" t="s">
        <v>960</v>
      </c>
      <c r="F435" s="1" t="s">
        <v>974</v>
      </c>
      <c r="G435" s="1" t="s">
        <v>944</v>
      </c>
      <c r="H435" s="1">
        <v>27.41</v>
      </c>
      <c r="I435" s="1" t="s">
        <v>7</v>
      </c>
      <c r="J435" s="7">
        <v>2.3853333333333335</v>
      </c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idden="1" x14ac:dyDescent="0.15">
      <c r="A436" s="1"/>
      <c r="B436" s="1" t="s">
        <v>623</v>
      </c>
      <c r="C436" s="1" t="s">
        <v>94</v>
      </c>
      <c r="D436" s="1" t="s">
        <v>959</v>
      </c>
      <c r="E436" s="1" t="s">
        <v>960</v>
      </c>
      <c r="F436" s="1" t="s">
        <v>975</v>
      </c>
      <c r="G436" s="1" t="s">
        <v>944</v>
      </c>
      <c r="H436" s="1">
        <v>10.77</v>
      </c>
      <c r="I436" s="1" t="s">
        <v>7</v>
      </c>
      <c r="J436" s="1">
        <v>3.5780000000000003</v>
      </c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idden="1" x14ac:dyDescent="0.15">
      <c r="A437" s="1"/>
      <c r="B437" s="1" t="s">
        <v>472</v>
      </c>
      <c r="C437" s="1" t="s">
        <v>94</v>
      </c>
      <c r="D437" s="1" t="s">
        <v>959</v>
      </c>
      <c r="E437" s="1" t="s">
        <v>960</v>
      </c>
      <c r="F437" s="1" t="s">
        <v>976</v>
      </c>
      <c r="G437" s="1" t="s">
        <v>944</v>
      </c>
      <c r="H437" s="1">
        <v>14.03</v>
      </c>
      <c r="I437" s="1" t="s">
        <v>7</v>
      </c>
      <c r="J437" s="1">
        <v>3.5780000000000003</v>
      </c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idden="1" x14ac:dyDescent="0.15">
      <c r="A438" s="1"/>
      <c r="B438" s="1" t="s">
        <v>293</v>
      </c>
      <c r="C438" s="1" t="s">
        <v>94</v>
      </c>
      <c r="D438" s="1" t="s">
        <v>959</v>
      </c>
      <c r="E438" s="1" t="s">
        <v>960</v>
      </c>
      <c r="F438" s="1" t="s">
        <v>977</v>
      </c>
      <c r="G438" s="1" t="s">
        <v>944</v>
      </c>
      <c r="H438" s="1">
        <v>11.31</v>
      </c>
      <c r="I438" s="1" t="s">
        <v>7</v>
      </c>
      <c r="J438" s="1">
        <v>3.5780000000000003</v>
      </c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idden="1" x14ac:dyDescent="0.15">
      <c r="A439" s="1"/>
      <c r="B439" s="1" t="s">
        <v>112</v>
      </c>
      <c r="C439" s="1" t="s">
        <v>94</v>
      </c>
      <c r="D439" s="1" t="s">
        <v>959</v>
      </c>
      <c r="E439" s="1" t="s">
        <v>960</v>
      </c>
      <c r="F439" s="1" t="s">
        <v>978</v>
      </c>
      <c r="G439" s="1" t="s">
        <v>944</v>
      </c>
      <c r="H439" s="1">
        <v>5.77</v>
      </c>
      <c r="I439" s="1" t="s">
        <v>7</v>
      </c>
      <c r="J439" s="1">
        <v>3.5780000000000003</v>
      </c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idden="1" x14ac:dyDescent="0.15">
      <c r="A440" s="1"/>
      <c r="B440" s="1" t="s">
        <v>810</v>
      </c>
      <c r="C440" s="1" t="s">
        <v>94</v>
      </c>
      <c r="D440" s="1" t="s">
        <v>959</v>
      </c>
      <c r="E440" s="1" t="s">
        <v>960</v>
      </c>
      <c r="F440" s="1" t="s">
        <v>979</v>
      </c>
      <c r="G440" s="1" t="s">
        <v>944</v>
      </c>
      <c r="H440" s="1">
        <v>14.47</v>
      </c>
      <c r="I440" s="1" t="s">
        <v>7</v>
      </c>
      <c r="J440" s="1">
        <v>3.5780000000000003</v>
      </c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idden="1" x14ac:dyDescent="0.15">
      <c r="A441" s="1"/>
      <c r="B441" s="1" t="s">
        <v>867</v>
      </c>
      <c r="C441" s="1" t="s">
        <v>94</v>
      </c>
      <c r="D441" s="1" t="s">
        <v>959</v>
      </c>
      <c r="E441" s="1" t="s">
        <v>960</v>
      </c>
      <c r="F441" s="1" t="s">
        <v>980</v>
      </c>
      <c r="G441" s="1" t="s">
        <v>944</v>
      </c>
      <c r="H441" s="1">
        <v>12.98</v>
      </c>
      <c r="I441" s="1" t="s">
        <v>7</v>
      </c>
      <c r="J441" s="1">
        <v>3.5780000000000003</v>
      </c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24" hidden="1" x14ac:dyDescent="0.15">
      <c r="A442" s="1"/>
      <c r="B442" s="1" t="s">
        <v>542</v>
      </c>
      <c r="C442" s="1" t="s">
        <v>94</v>
      </c>
      <c r="D442" s="1" t="s">
        <v>959</v>
      </c>
      <c r="E442" s="1" t="s">
        <v>960</v>
      </c>
      <c r="F442" s="1" t="s">
        <v>981</v>
      </c>
      <c r="G442" s="1" t="s">
        <v>944</v>
      </c>
      <c r="H442" s="1">
        <v>8.3699999999999992</v>
      </c>
      <c r="I442" s="1" t="s">
        <v>7</v>
      </c>
      <c r="J442" s="1">
        <v>3.5780000000000003</v>
      </c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idden="1" x14ac:dyDescent="0.15">
      <c r="A443" s="1"/>
      <c r="B443" s="1" t="s">
        <v>720</v>
      </c>
      <c r="C443" s="1" t="s">
        <v>94</v>
      </c>
      <c r="D443" s="1" t="s">
        <v>959</v>
      </c>
      <c r="E443" s="1" t="s">
        <v>960</v>
      </c>
      <c r="F443" s="1" t="s">
        <v>982</v>
      </c>
      <c r="G443" s="1" t="s">
        <v>944</v>
      </c>
      <c r="H443" s="1">
        <v>7.14</v>
      </c>
      <c r="I443" s="1" t="s">
        <v>7</v>
      </c>
      <c r="J443" s="1">
        <v>3.5780000000000003</v>
      </c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idden="1" x14ac:dyDescent="0.15">
      <c r="A444" s="1"/>
      <c r="B444" s="1" t="s">
        <v>677</v>
      </c>
      <c r="C444" s="1" t="s">
        <v>94</v>
      </c>
      <c r="D444" s="1" t="s">
        <v>959</v>
      </c>
      <c r="E444" s="1" t="s">
        <v>960</v>
      </c>
      <c r="F444" s="1" t="s">
        <v>983</v>
      </c>
      <c r="G444" s="1" t="s">
        <v>944</v>
      </c>
      <c r="H444" s="1">
        <v>9.6999999999999993</v>
      </c>
      <c r="I444" s="1" t="s">
        <v>7</v>
      </c>
      <c r="J444" s="1">
        <v>3.5780000000000003</v>
      </c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idden="1" x14ac:dyDescent="0.15">
      <c r="A445" s="1"/>
      <c r="B445" s="1" t="s">
        <v>707</v>
      </c>
      <c r="C445" s="1" t="s">
        <v>94</v>
      </c>
      <c r="D445" s="1" t="s">
        <v>959</v>
      </c>
      <c r="E445" s="1" t="s">
        <v>960</v>
      </c>
      <c r="F445" s="1" t="s">
        <v>984</v>
      </c>
      <c r="G445" s="1" t="s">
        <v>944</v>
      </c>
      <c r="H445" s="1">
        <v>17.52</v>
      </c>
      <c r="I445" s="1" t="s">
        <v>7</v>
      </c>
      <c r="J445" s="1">
        <v>3.5780000000000003</v>
      </c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idden="1" x14ac:dyDescent="0.15">
      <c r="A446" s="1"/>
      <c r="B446" s="1"/>
      <c r="C446" s="1"/>
      <c r="D446" s="1"/>
      <c r="E446" s="1"/>
      <c r="F446" s="1"/>
      <c r="G446" s="1"/>
      <c r="H446" s="1">
        <f>SUM(H417:H445)</f>
        <v>559.6</v>
      </c>
      <c r="I446" s="1"/>
      <c r="J446" s="7">
        <f>SUMPRODUCT(J417:J445,H417:H445)/H446</f>
        <v>2.6552721646414108</v>
      </c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idden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</sheetData>
  <autoFilter ref="A4:X417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2024-05-06T05:27:49Z</dcterms:created>
  <dcterms:modified xsi:type="dcterms:W3CDTF">2024-05-07T02:30:58Z</dcterms:modified>
</cp:coreProperties>
</file>