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840" yWindow="435" windowWidth="1980" windowHeight="6555"/>
  </bookViews>
  <sheets>
    <sheet name="无专家评审意见" sheetId="5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T21" i="5" l="1"/>
  <c r="Q21" i="5"/>
  <c r="N21" i="5"/>
  <c r="K21" i="5"/>
  <c r="H21" i="5"/>
  <c r="E21" i="5"/>
  <c r="D21" i="5"/>
  <c r="T9" i="5"/>
  <c r="Q9" i="5"/>
  <c r="Q22" i="5" s="1"/>
  <c r="N9" i="5"/>
  <c r="K9" i="5"/>
  <c r="K22" i="5" s="1"/>
  <c r="H9" i="5"/>
  <c r="E9" i="5"/>
  <c r="E22" i="5" s="1"/>
  <c r="D9" i="5"/>
  <c r="D22" i="5" l="1"/>
  <c r="H22" i="5"/>
  <c r="N22" i="5"/>
  <c r="T22" i="5"/>
</calcChain>
</file>

<file path=xl/sharedStrings.xml><?xml version="1.0" encoding="utf-8"?>
<sst xmlns="http://schemas.openxmlformats.org/spreadsheetml/2006/main" count="74" uniqueCount="53">
  <si>
    <t>序号</t>
    <phoneticPr fontId="1" type="noConversion"/>
  </si>
  <si>
    <t>委托单位</t>
    <phoneticPr fontId="1" type="noConversion"/>
  </si>
  <si>
    <t>项目名称</t>
    <phoneticPr fontId="1" type="noConversion"/>
  </si>
  <si>
    <t>报告数量</t>
    <phoneticPr fontId="1" type="noConversion"/>
  </si>
  <si>
    <t>评估收费额
（万元）</t>
    <phoneticPr fontId="1" type="noConversion"/>
  </si>
  <si>
    <t>备注</t>
    <phoneticPr fontId="1" type="noConversion"/>
  </si>
  <si>
    <t>评估土地情况</t>
    <phoneticPr fontId="1" type="noConversion"/>
  </si>
  <si>
    <t>评估宗地数量（宗）</t>
    <phoneticPr fontId="1" type="noConversion"/>
  </si>
  <si>
    <t>其中</t>
    <phoneticPr fontId="1" type="noConversion"/>
  </si>
  <si>
    <t>换出</t>
    <phoneticPr fontId="1" type="noConversion"/>
  </si>
  <si>
    <t>换入</t>
    <phoneticPr fontId="1" type="noConversion"/>
  </si>
  <si>
    <t>评估土地面积（亩）</t>
    <phoneticPr fontId="1" type="noConversion"/>
  </si>
  <si>
    <t>评估房屋情况</t>
    <phoneticPr fontId="1" type="noConversion"/>
  </si>
  <si>
    <t>评估房屋数量（栋）</t>
    <phoneticPr fontId="1" type="noConversion"/>
  </si>
  <si>
    <r>
      <t>评估房屋面积（m</t>
    </r>
    <r>
      <rPr>
        <vertAlign val="superscript"/>
        <sz val="11"/>
        <color theme="1"/>
        <rFont val="宋体"/>
        <family val="2"/>
        <charset val="134"/>
        <scheme val="minor"/>
      </rPr>
      <t>2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</si>
  <si>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评估额（万元）</t>
    <phoneticPr fontId="1" type="noConversion"/>
  </si>
  <si>
    <t>评估总额</t>
    <phoneticPr fontId="1" type="noConversion"/>
  </si>
  <si>
    <t>一</t>
    <phoneticPr fontId="1" type="noConversion"/>
  </si>
  <si>
    <t>土地评估报告</t>
    <phoneticPr fontId="1" type="noConversion"/>
  </si>
  <si>
    <t>二</t>
    <phoneticPr fontId="1" type="noConversion"/>
  </si>
  <si>
    <t>房地产评估报告</t>
    <phoneticPr fontId="1" type="noConversion"/>
  </si>
  <si>
    <t>小计</t>
    <phoneticPr fontId="1" type="noConversion"/>
  </si>
  <si>
    <t>三</t>
    <phoneticPr fontId="1" type="noConversion"/>
  </si>
  <si>
    <t>合计</t>
    <phoneticPr fontId="1" type="noConversion"/>
  </si>
  <si>
    <t>……</t>
    <phoneticPr fontId="1" type="noConversion"/>
  </si>
  <si>
    <t>北京市朝阳区华严北里2号院5号楼5层5号住宅用房市场价值评估</t>
    <phoneticPr fontId="1" type="noConversion"/>
  </si>
  <si>
    <t>中国人民解放军93627部队</t>
    <phoneticPr fontId="1" type="noConversion"/>
  </si>
  <si>
    <t>价值时点2016年1月19日</t>
    <phoneticPr fontId="1" type="noConversion"/>
  </si>
  <si>
    <t>北京市海淀区半壁街南路1号院1号楼21层2106号住宅用房房地产市场价格评估</t>
    <phoneticPr fontId="1" type="noConversion"/>
  </si>
  <si>
    <t>军队（个人）</t>
    <phoneticPr fontId="1" type="noConversion"/>
  </si>
  <si>
    <t>价值时点2011年8月15日</t>
    <phoneticPr fontId="1" type="noConversion"/>
  </si>
  <si>
    <t>北京市海淀区西郊板井村市农林科学院宿舍14号楼3层1门302号住宅用房房地产市场价格评估</t>
    <phoneticPr fontId="1" type="noConversion"/>
  </si>
  <si>
    <t>价值时点2007年7月26日</t>
    <phoneticPr fontId="1" type="noConversion"/>
  </si>
  <si>
    <t>北京市丰台区大成南里二区2号楼3-703号住宅用房房地产市场价值评估</t>
    <phoneticPr fontId="1" type="noConversion"/>
  </si>
  <si>
    <t>价值时点2009年2月4日</t>
    <phoneticPr fontId="1" type="noConversion"/>
  </si>
  <si>
    <t>北京市海淀区西翠路5号今日家园8号楼11层1110住宅用房房地产市场价值评估</t>
    <phoneticPr fontId="1" type="noConversion"/>
  </si>
  <si>
    <t>北京市海淀区西翠路5号今日家园1号楼15层1511住宅用房房地产市场价值评估</t>
    <phoneticPr fontId="1" type="noConversion"/>
  </si>
  <si>
    <t>价值时点2009年7月14日</t>
    <phoneticPr fontId="1" type="noConversion"/>
  </si>
  <si>
    <t>价值时点2009年7月20日</t>
    <phoneticPr fontId="1" type="noConversion"/>
  </si>
  <si>
    <t>价值时点2005年4月1日</t>
    <phoneticPr fontId="1" type="noConversion"/>
  </si>
  <si>
    <t>北京市海淀区定慧北里30号楼四单元二层2号住宅用房房地产市场价值评估</t>
    <phoneticPr fontId="1" type="noConversion"/>
  </si>
  <si>
    <t>北京市海淀区二里沟学校宿舍楼2层4门201号住宅用房房地产市场价值评估</t>
    <phoneticPr fontId="1" type="noConversion"/>
  </si>
  <si>
    <t>价值时点2015年3月30日</t>
    <phoneticPr fontId="1" type="noConversion"/>
  </si>
  <si>
    <t>北京市朝阳区农光南路1号楼10单元101号住宅用房房地产市场价值评估</t>
    <phoneticPr fontId="1" type="noConversion"/>
  </si>
  <si>
    <t>价值时点2021年10月27日</t>
    <phoneticPr fontId="1" type="noConversion"/>
  </si>
  <si>
    <t>北京市海淀区双榆树榆苑公寓2号柚3层1门302号住宅用房房地产进行价值评估</t>
    <phoneticPr fontId="1" type="noConversion"/>
  </si>
  <si>
    <t>价值时点2009年9月9日</t>
    <phoneticPr fontId="1" type="noConversion"/>
  </si>
  <si>
    <t>联系人：</t>
    <phoneticPr fontId="1" type="noConversion"/>
  </si>
  <si>
    <t>常畅</t>
    <phoneticPr fontId="1" type="noConversion"/>
  </si>
  <si>
    <t>联系电话：</t>
    <phoneticPr fontId="1" type="noConversion"/>
  </si>
  <si>
    <t>填报时间：2022年7月1日</t>
    <phoneticPr fontId="1" type="noConversion"/>
  </si>
  <si>
    <t>填报单位（公章）：北京康正宏基房地产评估有限公司</t>
    <phoneticPr fontId="1" type="noConversion"/>
  </si>
  <si>
    <t>为军评估服务业绩清单（无专家意见）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</si>
</sst>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vertAlign val="superscript"/>
      <sz val="11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8"/>
      <color theme="1"/>
      <name val="华文中宋"/>
      <family val="3"/>
      <charset val="134"/>
    </font>
    <font>
      <sz val="14"/>
      <color theme="1"/>
      <name val="仿宋"/>
      <family val="3"/>
      <charset val="134"/>
    </font>
    <font>
      <sz val="18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 indent="1"/>
    </xf>
    <xf numFmtId="176" fontId="0" fillId="0" borderId="1" xfId="0" applyNumberForma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U24"/>
  <sheetViews>
    <sheetView tabSelected="1" workbookViewId="0">
      <pane ySplit="5" topLeftCell="A6" activePane="bottomLeft" state="frozenSplit"/>
      <selection pane="bottomLeft" activeCell="I4" sqref="I4:J4"/>
    </sheetView>
  </sheetViews>
  <sheetFormatPr defaultRowHeight="13.5" x14ac:dyDescent="0.15"/>
  <cols>
    <col min="1" max="1" width="5.375" style="1" customWidth="1"/>
    <col min="2" max="2" width="16" style="1" customWidth="1"/>
    <col min="3" max="3" width="36.75" style="1" customWidth="1"/>
    <col min="4" max="5" width="9" style="1"/>
    <col min="6" max="7" width="3.5" style="1" customWidth="1"/>
    <col min="8" max="8" width="9" style="1"/>
    <col min="9" max="10" width="3.625" style="1" customWidth="1"/>
    <col min="11" max="11" width="9" style="1"/>
    <col min="12" max="13" width="3.25" style="1" customWidth="1"/>
    <col min="14" max="14" width="17.5" style="1" customWidth="1"/>
    <col min="15" max="16" width="3.25" style="1" customWidth="1"/>
    <col min="17" max="17" width="9.5" style="1" bestFit="1" customWidth="1"/>
    <col min="18" max="19" width="3.25" style="1" customWidth="1"/>
    <col min="20" max="20" width="9" style="1"/>
    <col min="21" max="21" width="13" style="1" customWidth="1"/>
    <col min="22" max="16384" width="9" style="1"/>
  </cols>
  <sheetData>
    <row r="1" spans="1:21" ht="28.5" customHeight="1" x14ac:dyDescent="0.15">
      <c r="A1" s="16" t="s">
        <v>52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33" customHeight="1" x14ac:dyDescent="0.15">
      <c r="A2" s="17" t="s">
        <v>51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x14ac:dyDescent="0.15">
      <c r="A3" s="15" t="s">
        <v>0</v>
      </c>
      <c r="B3" s="15" t="s">
        <v>1</v>
      </c>
      <c r="C3" s="15" t="s">
        <v>2</v>
      </c>
      <c r="D3" s="15" t="s">
        <v>3</v>
      </c>
      <c r="E3" s="15" t="s">
        <v>6</v>
      </c>
      <c r="F3" s="15"/>
      <c r="G3" s="15"/>
      <c r="H3" s="15"/>
      <c r="I3" s="15"/>
      <c r="J3" s="15"/>
      <c r="K3" s="15" t="s">
        <v>12</v>
      </c>
      <c r="L3" s="15"/>
      <c r="M3" s="15"/>
      <c r="N3" s="15"/>
      <c r="O3" s="15"/>
      <c r="P3" s="15"/>
      <c r="Q3" s="15" t="s">
        <v>15</v>
      </c>
      <c r="R3" s="15"/>
      <c r="S3" s="15"/>
      <c r="T3" s="15" t="s">
        <v>4</v>
      </c>
      <c r="U3" s="15" t="s">
        <v>5</v>
      </c>
    </row>
    <row r="4" spans="1:21" ht="40.5" x14ac:dyDescent="0.15">
      <c r="A4" s="15"/>
      <c r="B4" s="15"/>
      <c r="C4" s="15"/>
      <c r="D4" s="15"/>
      <c r="E4" s="2" t="s">
        <v>7</v>
      </c>
      <c r="F4" s="15" t="s">
        <v>8</v>
      </c>
      <c r="G4" s="15"/>
      <c r="H4" s="2" t="s">
        <v>11</v>
      </c>
      <c r="I4" s="15" t="s">
        <v>8</v>
      </c>
      <c r="J4" s="15"/>
      <c r="K4" s="2" t="s">
        <v>13</v>
      </c>
      <c r="L4" s="15" t="s">
        <v>8</v>
      </c>
      <c r="M4" s="15"/>
      <c r="N4" s="2" t="s">
        <v>14</v>
      </c>
      <c r="O4" s="15" t="s">
        <v>8</v>
      </c>
      <c r="P4" s="15"/>
      <c r="Q4" s="15" t="s">
        <v>16</v>
      </c>
      <c r="R4" s="15" t="s">
        <v>8</v>
      </c>
      <c r="S4" s="15"/>
      <c r="T4" s="15"/>
      <c r="U4" s="15"/>
    </row>
    <row r="5" spans="1:21" ht="27" x14ac:dyDescent="0.15">
      <c r="A5" s="15"/>
      <c r="B5" s="15"/>
      <c r="C5" s="15"/>
      <c r="D5" s="15"/>
      <c r="E5" s="2"/>
      <c r="F5" s="2" t="s">
        <v>9</v>
      </c>
      <c r="G5" s="2" t="s">
        <v>10</v>
      </c>
      <c r="H5" s="2"/>
      <c r="I5" s="2" t="s">
        <v>9</v>
      </c>
      <c r="J5" s="2" t="s">
        <v>10</v>
      </c>
      <c r="K5" s="2"/>
      <c r="L5" s="2" t="s">
        <v>9</v>
      </c>
      <c r="M5" s="2" t="s">
        <v>10</v>
      </c>
      <c r="N5" s="2"/>
      <c r="O5" s="2" t="s">
        <v>9</v>
      </c>
      <c r="P5" s="2" t="s">
        <v>10</v>
      </c>
      <c r="Q5" s="15"/>
      <c r="R5" s="2" t="s">
        <v>9</v>
      </c>
      <c r="S5" s="2" t="s">
        <v>10</v>
      </c>
      <c r="T5" s="15"/>
      <c r="U5" s="15"/>
    </row>
    <row r="6" spans="1:21" x14ac:dyDescent="0.15">
      <c r="A6" s="2" t="s">
        <v>17</v>
      </c>
      <c r="B6" s="9" t="s">
        <v>18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1"/>
    </row>
    <row r="7" spans="1:21" x14ac:dyDescent="0.15">
      <c r="A7" s="2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x14ac:dyDescent="0.15">
      <c r="A8" s="2" t="s">
        <v>24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x14ac:dyDescent="0.15">
      <c r="A9" s="12" t="s">
        <v>21</v>
      </c>
      <c r="B9" s="13"/>
      <c r="C9" s="14"/>
      <c r="D9" s="2">
        <f>SUM(D7:D8)</f>
        <v>0</v>
      </c>
      <c r="E9" s="2">
        <f>SUM(E7:E8)</f>
        <v>0</v>
      </c>
      <c r="F9" s="2"/>
      <c r="G9" s="2"/>
      <c r="H9" s="2">
        <f>SUM(H7:H8)</f>
        <v>0</v>
      </c>
      <c r="I9" s="2"/>
      <c r="J9" s="2"/>
      <c r="K9" s="2">
        <f>SUM(K7:K8)</f>
        <v>0</v>
      </c>
      <c r="L9" s="2"/>
      <c r="M9" s="2"/>
      <c r="N9" s="2">
        <f>SUM(N7:N8)</f>
        <v>0</v>
      </c>
      <c r="O9" s="2"/>
      <c r="P9" s="2"/>
      <c r="Q9" s="2">
        <f>SUM(Q7:Q8)</f>
        <v>0</v>
      </c>
      <c r="R9" s="2"/>
      <c r="S9" s="2"/>
      <c r="T9" s="2">
        <f>SUM(T7:T8)</f>
        <v>0</v>
      </c>
      <c r="U9" s="2"/>
    </row>
    <row r="10" spans="1:21" x14ac:dyDescent="0.15">
      <c r="A10" s="2" t="s">
        <v>19</v>
      </c>
      <c r="B10" s="9" t="s">
        <v>20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1"/>
    </row>
    <row r="11" spans="1:21" ht="27" x14ac:dyDescent="0.15">
      <c r="A11" s="2">
        <v>1</v>
      </c>
      <c r="B11" s="2" t="s">
        <v>26</v>
      </c>
      <c r="C11" s="2" t="s">
        <v>25</v>
      </c>
      <c r="D11" s="2">
        <v>1</v>
      </c>
      <c r="E11" s="2">
        <v>0</v>
      </c>
      <c r="F11" s="2"/>
      <c r="G11" s="2"/>
      <c r="H11" s="2">
        <v>0</v>
      </c>
      <c r="I11" s="2"/>
      <c r="J11" s="2"/>
      <c r="K11" s="2">
        <v>1</v>
      </c>
      <c r="L11" s="2"/>
      <c r="M11" s="2"/>
      <c r="N11" s="2">
        <v>60.26</v>
      </c>
      <c r="O11" s="2"/>
      <c r="P11" s="2"/>
      <c r="Q11" s="2">
        <v>284.13799999999998</v>
      </c>
      <c r="R11" s="2"/>
      <c r="S11" s="2"/>
      <c r="T11" s="2">
        <v>0.61329999999999996</v>
      </c>
      <c r="U11" s="2" t="s">
        <v>27</v>
      </c>
    </row>
    <row r="12" spans="1:21" ht="27" x14ac:dyDescent="0.15">
      <c r="A12" s="2">
        <v>2</v>
      </c>
      <c r="B12" s="2" t="s">
        <v>29</v>
      </c>
      <c r="C12" s="2" t="s">
        <v>28</v>
      </c>
      <c r="D12" s="2">
        <v>1</v>
      </c>
      <c r="E12" s="2">
        <v>0</v>
      </c>
      <c r="F12" s="2"/>
      <c r="G12" s="2"/>
      <c r="H12" s="2">
        <v>0</v>
      </c>
      <c r="I12" s="2"/>
      <c r="J12" s="2"/>
      <c r="K12" s="2">
        <v>1</v>
      </c>
      <c r="L12" s="2"/>
      <c r="M12" s="2"/>
      <c r="N12" s="2">
        <v>49.72</v>
      </c>
      <c r="O12" s="2"/>
      <c r="P12" s="2"/>
      <c r="Q12" s="2">
        <v>126.8656</v>
      </c>
      <c r="R12" s="2"/>
      <c r="S12" s="2"/>
      <c r="T12" s="2">
        <v>0.36220000000000002</v>
      </c>
      <c r="U12" s="2" t="s">
        <v>30</v>
      </c>
    </row>
    <row r="13" spans="1:21" ht="40.5" x14ac:dyDescent="0.15">
      <c r="A13" s="2">
        <v>3</v>
      </c>
      <c r="B13" s="2" t="s">
        <v>29</v>
      </c>
      <c r="C13" s="2" t="s">
        <v>31</v>
      </c>
      <c r="D13" s="2">
        <v>1</v>
      </c>
      <c r="E13" s="2">
        <v>0</v>
      </c>
      <c r="F13" s="2"/>
      <c r="G13" s="2"/>
      <c r="H13" s="2">
        <v>0</v>
      </c>
      <c r="I13" s="2"/>
      <c r="J13" s="2"/>
      <c r="K13" s="2">
        <v>1</v>
      </c>
      <c r="L13" s="2"/>
      <c r="M13" s="2"/>
      <c r="N13" s="2">
        <v>56.01</v>
      </c>
      <c r="O13" s="2"/>
      <c r="P13" s="2"/>
      <c r="Q13" s="2">
        <v>43.704599999999999</v>
      </c>
      <c r="R13" s="2"/>
      <c r="S13" s="2"/>
      <c r="T13" s="2">
        <v>0.13950000000000001</v>
      </c>
      <c r="U13" s="2" t="s">
        <v>32</v>
      </c>
    </row>
    <row r="14" spans="1:21" ht="27" x14ac:dyDescent="0.15">
      <c r="A14" s="2">
        <v>4</v>
      </c>
      <c r="B14" s="2" t="s">
        <v>29</v>
      </c>
      <c r="C14" s="2" t="s">
        <v>33</v>
      </c>
      <c r="D14" s="2">
        <v>1</v>
      </c>
      <c r="E14" s="2">
        <v>0</v>
      </c>
      <c r="F14" s="2"/>
      <c r="G14" s="2"/>
      <c r="H14" s="2">
        <v>0</v>
      </c>
      <c r="I14" s="2"/>
      <c r="J14" s="2"/>
      <c r="K14" s="2">
        <v>1</v>
      </c>
      <c r="L14" s="2"/>
      <c r="M14" s="2"/>
      <c r="N14" s="2">
        <v>142.38</v>
      </c>
      <c r="O14" s="2"/>
      <c r="P14" s="2"/>
      <c r="Q14" s="2">
        <v>141.76779999999999</v>
      </c>
      <c r="R14" s="2"/>
      <c r="S14" s="2"/>
      <c r="T14" s="4">
        <v>0.38600000000000001</v>
      </c>
      <c r="U14" s="2" t="s">
        <v>34</v>
      </c>
    </row>
    <row r="15" spans="1:21" ht="27" x14ac:dyDescent="0.15">
      <c r="A15" s="2">
        <v>5</v>
      </c>
      <c r="B15" s="2" t="s">
        <v>29</v>
      </c>
      <c r="C15" s="2" t="s">
        <v>36</v>
      </c>
      <c r="D15" s="2">
        <v>1</v>
      </c>
      <c r="E15" s="2">
        <v>0</v>
      </c>
      <c r="F15" s="2"/>
      <c r="G15" s="2"/>
      <c r="H15" s="2">
        <v>0</v>
      </c>
      <c r="I15" s="2"/>
      <c r="J15" s="2"/>
      <c r="K15" s="2">
        <v>1</v>
      </c>
      <c r="L15" s="2"/>
      <c r="M15" s="2"/>
      <c r="N15" s="2">
        <v>92.26</v>
      </c>
      <c r="O15" s="2"/>
      <c r="P15" s="2"/>
      <c r="Q15" s="2">
        <v>120.5377</v>
      </c>
      <c r="R15" s="2"/>
      <c r="S15" s="2"/>
      <c r="T15" s="2">
        <v>0.35210000000000002</v>
      </c>
      <c r="U15" s="2" t="s">
        <v>37</v>
      </c>
    </row>
    <row r="16" spans="1:21" ht="27" x14ac:dyDescent="0.15">
      <c r="A16" s="2">
        <v>6</v>
      </c>
      <c r="B16" s="2" t="s">
        <v>29</v>
      </c>
      <c r="C16" s="2" t="s">
        <v>35</v>
      </c>
      <c r="D16" s="2">
        <v>1</v>
      </c>
      <c r="E16" s="2">
        <v>0</v>
      </c>
      <c r="F16" s="2"/>
      <c r="G16" s="2"/>
      <c r="H16" s="2">
        <v>0</v>
      </c>
      <c r="I16" s="2"/>
      <c r="J16" s="2"/>
      <c r="K16" s="2">
        <v>1</v>
      </c>
      <c r="L16" s="2"/>
      <c r="M16" s="2"/>
      <c r="N16" s="2">
        <v>98.36</v>
      </c>
      <c r="O16" s="2"/>
      <c r="P16" s="2"/>
      <c r="Q16" s="2">
        <v>127.91719999999999</v>
      </c>
      <c r="R16" s="2"/>
      <c r="S16" s="2"/>
      <c r="T16" s="2">
        <v>0.3639</v>
      </c>
      <c r="U16" s="2" t="s">
        <v>38</v>
      </c>
    </row>
    <row r="17" spans="1:21" ht="27" x14ac:dyDescent="0.15">
      <c r="A17" s="2">
        <v>7</v>
      </c>
      <c r="B17" s="2" t="s">
        <v>29</v>
      </c>
      <c r="C17" s="2" t="s">
        <v>40</v>
      </c>
      <c r="D17" s="2">
        <v>1</v>
      </c>
      <c r="E17" s="2">
        <v>0</v>
      </c>
      <c r="F17" s="2"/>
      <c r="G17" s="2"/>
      <c r="H17" s="2">
        <v>0</v>
      </c>
      <c r="I17" s="2"/>
      <c r="J17" s="2"/>
      <c r="K17" s="2">
        <v>1</v>
      </c>
      <c r="L17" s="2"/>
      <c r="M17" s="2"/>
      <c r="N17" s="2">
        <v>118.67</v>
      </c>
      <c r="O17" s="2"/>
      <c r="P17" s="2"/>
      <c r="Q17" s="2">
        <v>65.754999999999995</v>
      </c>
      <c r="R17" s="2"/>
      <c r="S17" s="2"/>
      <c r="T17" s="2">
        <v>0.21</v>
      </c>
      <c r="U17" s="2" t="s">
        <v>39</v>
      </c>
    </row>
    <row r="18" spans="1:21" ht="27" x14ac:dyDescent="0.15">
      <c r="A18" s="2">
        <v>8</v>
      </c>
      <c r="B18" s="2" t="s">
        <v>29</v>
      </c>
      <c r="C18" s="2" t="s">
        <v>41</v>
      </c>
      <c r="D18" s="2">
        <v>1</v>
      </c>
      <c r="E18" s="2">
        <v>0</v>
      </c>
      <c r="F18" s="2"/>
      <c r="G18" s="2"/>
      <c r="H18" s="2">
        <v>0</v>
      </c>
      <c r="I18" s="2"/>
      <c r="J18" s="2"/>
      <c r="K18" s="2">
        <v>1</v>
      </c>
      <c r="L18" s="2"/>
      <c r="M18" s="2"/>
      <c r="N18" s="2">
        <v>67.87</v>
      </c>
      <c r="O18" s="2"/>
      <c r="P18" s="2"/>
      <c r="Q18" s="2">
        <v>316.7697</v>
      </c>
      <c r="R18" s="2"/>
      <c r="S18" s="2"/>
      <c r="T18" s="2">
        <v>0.66539999999999999</v>
      </c>
      <c r="U18" s="2" t="s">
        <v>42</v>
      </c>
    </row>
    <row r="19" spans="1:21" ht="27" x14ac:dyDescent="0.15">
      <c r="A19" s="2">
        <v>9</v>
      </c>
      <c r="B19" s="2" t="s">
        <v>29</v>
      </c>
      <c r="C19" s="2" t="s">
        <v>43</v>
      </c>
      <c r="D19" s="2">
        <v>1</v>
      </c>
      <c r="E19" s="2">
        <v>0</v>
      </c>
      <c r="F19" s="2"/>
      <c r="G19" s="2"/>
      <c r="H19" s="2">
        <v>0</v>
      </c>
      <c r="I19" s="2"/>
      <c r="J19" s="2"/>
      <c r="K19" s="2">
        <v>1</v>
      </c>
      <c r="L19" s="2"/>
      <c r="M19" s="2"/>
      <c r="N19" s="2">
        <v>69.400000000000006</v>
      </c>
      <c r="O19" s="2"/>
      <c r="P19" s="2"/>
      <c r="Q19" s="2">
        <v>356.12610000000001</v>
      </c>
      <c r="R19" s="2"/>
      <c r="S19" s="2"/>
      <c r="T19" s="2">
        <v>0.72819999999999996</v>
      </c>
      <c r="U19" s="2" t="s">
        <v>44</v>
      </c>
    </row>
    <row r="20" spans="1:21" ht="27" x14ac:dyDescent="0.15">
      <c r="A20" s="2">
        <v>10</v>
      </c>
      <c r="B20" s="2" t="s">
        <v>29</v>
      </c>
      <c r="C20" s="2" t="s">
        <v>45</v>
      </c>
      <c r="D20" s="2">
        <v>1</v>
      </c>
      <c r="E20" s="2">
        <v>0</v>
      </c>
      <c r="F20" s="2"/>
      <c r="G20" s="2"/>
      <c r="H20" s="2">
        <v>0</v>
      </c>
      <c r="I20" s="2"/>
      <c r="J20" s="2"/>
      <c r="K20" s="2">
        <v>1</v>
      </c>
      <c r="L20" s="2"/>
      <c r="M20" s="2"/>
      <c r="N20" s="2">
        <v>146.78</v>
      </c>
      <c r="O20" s="2"/>
      <c r="P20" s="2"/>
      <c r="Q20" s="2">
        <v>220.46360000000001</v>
      </c>
      <c r="R20" s="2"/>
      <c r="S20" s="2"/>
      <c r="T20" s="2">
        <v>0.51160000000000005</v>
      </c>
      <c r="U20" s="2" t="s">
        <v>46</v>
      </c>
    </row>
    <row r="21" spans="1:21" x14ac:dyDescent="0.15">
      <c r="A21" s="12" t="s">
        <v>21</v>
      </c>
      <c r="B21" s="13"/>
      <c r="C21" s="14"/>
      <c r="D21" s="2">
        <f>SUM(D11:D20)</f>
        <v>10</v>
      </c>
      <c r="E21" s="2">
        <f>SUM(E11:E20)</f>
        <v>0</v>
      </c>
      <c r="F21" s="2"/>
      <c r="G21" s="2"/>
      <c r="H21" s="2">
        <f>SUM(H11:H20)</f>
        <v>0</v>
      </c>
      <c r="I21" s="2"/>
      <c r="J21" s="2"/>
      <c r="K21" s="2">
        <f>SUM(K11:K20)</f>
        <v>10</v>
      </c>
      <c r="L21" s="2"/>
      <c r="M21" s="2"/>
      <c r="N21" s="2">
        <f>SUM(N11:N20)</f>
        <v>901.70999999999992</v>
      </c>
      <c r="O21" s="2"/>
      <c r="P21" s="2"/>
      <c r="Q21" s="2">
        <f>SUM(Q11:Q20)</f>
        <v>1804.0453</v>
      </c>
      <c r="R21" s="2"/>
      <c r="S21" s="2"/>
      <c r="T21" s="2">
        <f>SUM(T11:T20)</f>
        <v>4.3322000000000003</v>
      </c>
      <c r="U21" s="2"/>
    </row>
    <row r="22" spans="1:21" x14ac:dyDescent="0.15">
      <c r="A22" s="2" t="s">
        <v>22</v>
      </c>
      <c r="B22" s="3" t="s">
        <v>23</v>
      </c>
      <c r="C22" s="3"/>
      <c r="D22" s="2">
        <f>D9+D21</f>
        <v>10</v>
      </c>
      <c r="E22" s="2">
        <f>E9+E21</f>
        <v>0</v>
      </c>
      <c r="F22" s="2"/>
      <c r="G22" s="2"/>
      <c r="H22" s="2">
        <f>H9+H21</f>
        <v>0</v>
      </c>
      <c r="I22" s="2"/>
      <c r="J22" s="2"/>
      <c r="K22" s="2">
        <f>K9+K21</f>
        <v>10</v>
      </c>
      <c r="L22" s="2"/>
      <c r="M22" s="2"/>
      <c r="N22" s="2">
        <f>N9+N21</f>
        <v>901.70999999999992</v>
      </c>
      <c r="O22" s="2"/>
      <c r="P22" s="2"/>
      <c r="Q22" s="2">
        <f>Q9+Q21</f>
        <v>1804.0453</v>
      </c>
      <c r="R22" s="2"/>
      <c r="S22" s="2"/>
      <c r="T22" s="2">
        <f>T9+T21</f>
        <v>4.3322000000000003</v>
      </c>
      <c r="U22" s="2"/>
    </row>
    <row r="24" spans="1:21" s="5" customFormat="1" ht="51" customHeight="1" x14ac:dyDescent="0.15">
      <c r="A24" s="8" t="s">
        <v>47</v>
      </c>
      <c r="B24" s="8"/>
      <c r="C24" s="6" t="s">
        <v>48</v>
      </c>
      <c r="D24" s="6"/>
      <c r="E24" s="8" t="s">
        <v>49</v>
      </c>
      <c r="F24" s="8"/>
      <c r="G24" s="8"/>
      <c r="H24" s="8"/>
      <c r="I24" s="7">
        <v>13911385320</v>
      </c>
      <c r="J24" s="7"/>
      <c r="K24" s="7"/>
      <c r="L24" s="7"/>
      <c r="M24" s="7"/>
      <c r="N24" s="7"/>
      <c r="O24" s="8" t="s">
        <v>50</v>
      </c>
      <c r="P24" s="8"/>
      <c r="Q24" s="8"/>
      <c r="R24" s="8"/>
      <c r="S24" s="8"/>
      <c r="T24" s="8"/>
      <c r="U24" s="8"/>
    </row>
  </sheetData>
  <mergeCells count="25">
    <mergeCell ref="A1:U1"/>
    <mergeCell ref="A2:U2"/>
    <mergeCell ref="A3:A5"/>
    <mergeCell ref="B3:B5"/>
    <mergeCell ref="C3:C5"/>
    <mergeCell ref="D3:D5"/>
    <mergeCell ref="E3:J3"/>
    <mergeCell ref="K3:P3"/>
    <mergeCell ref="Q3:S3"/>
    <mergeCell ref="T3:T5"/>
    <mergeCell ref="U3:U5"/>
    <mergeCell ref="F4:G4"/>
    <mergeCell ref="I4:J4"/>
    <mergeCell ref="L4:M4"/>
    <mergeCell ref="O4:P4"/>
    <mergeCell ref="Q4:Q5"/>
    <mergeCell ref="R4:S4"/>
    <mergeCell ref="B6:U6"/>
    <mergeCell ref="A9:C9"/>
    <mergeCell ref="B10:U10"/>
    <mergeCell ref="A21:C21"/>
    <mergeCell ref="A24:B24"/>
    <mergeCell ref="E24:H24"/>
    <mergeCell ref="I24:N24"/>
    <mergeCell ref="O24:U24"/>
  </mergeCells>
  <phoneticPr fontId="1" type="noConversion"/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无专家评审意见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chengy</dc:creator>
  <cp:lastModifiedBy>chengy</cp:lastModifiedBy>
  <cp:lastPrinted>2022-06-30T03:22:14Z</cp:lastPrinted>
  <dcterms:created xsi:type="dcterms:W3CDTF">2022-06-22T05:47:10Z</dcterms:created>
  <dcterms:modified xsi:type="dcterms:W3CDTF">2022-06-30T03:27:29Z</dcterms:modified>
</cp:coreProperties>
</file>