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60" windowWidth="20070" windowHeight="9135"/>
  </bookViews>
  <sheets>
    <sheet name="Sheet1" sheetId="2" r:id="rId1"/>
  </sheets>
  <calcPr calcId="144525"/>
</workbook>
</file>

<file path=xl/calcChain.xml><?xml version="1.0" encoding="utf-8"?>
<calcChain xmlns="http://schemas.openxmlformats.org/spreadsheetml/2006/main">
  <c r="S3" i="2" l="1"/>
  <c r="Q3" i="2"/>
  <c r="AE3" i="2" l="1"/>
</calcChain>
</file>

<file path=xl/sharedStrings.xml><?xml version="1.0" encoding="utf-8"?>
<sst xmlns="http://schemas.openxmlformats.org/spreadsheetml/2006/main" count="71" uniqueCount="69">
  <si>
    <t>审核人</t>
  </si>
  <si>
    <t>评估机构满意度评分</t>
  </si>
  <si>
    <t>类型</t>
  </si>
  <si>
    <t>是否往期</t>
  </si>
  <si>
    <t>期数</t>
  </si>
  <si>
    <t>备案号</t>
  </si>
  <si>
    <t>查询码</t>
  </si>
  <si>
    <t>序号</t>
  </si>
  <si>
    <t>行政区</t>
  </si>
  <si>
    <t>项目名称</t>
  </si>
  <si>
    <t>项目类型</t>
  </si>
  <si>
    <t>宗地
位置</t>
  </si>
  <si>
    <t>项目单位</t>
  </si>
  <si>
    <t>评估机构</t>
  </si>
  <si>
    <t>土地用途</t>
  </si>
  <si>
    <t>土地面积
（㎡）</t>
  </si>
  <si>
    <t>建筑控制规模
（㎡）</t>
  </si>
  <si>
    <t>容积率</t>
  </si>
  <si>
    <t>基准地价
（元/㎡）</t>
  </si>
  <si>
    <t>评估过程
（元/㎡）</t>
  </si>
  <si>
    <t>最终评估结果
（元/㎡）</t>
  </si>
  <si>
    <t>地价办公室建议价格</t>
  </si>
  <si>
    <t>土地补偿价格</t>
  </si>
  <si>
    <t>备注</t>
  </si>
  <si>
    <t>房屋
销售限价
（元/㎡）</t>
  </si>
  <si>
    <t>是否
执行
90/70</t>
  </si>
  <si>
    <t>商品住宅
可收益
楼面单价
（元/平方米）</t>
  </si>
  <si>
    <t>实际楼面单价与房价差及比例
（元、%)</t>
  </si>
  <si>
    <t>近3年所在区居住成交楼面单价（元/平方米）</t>
  </si>
  <si>
    <t>地价评审
委员会意见</t>
  </si>
  <si>
    <t>入市计划</t>
  </si>
  <si>
    <t>基本价格
（万元）</t>
  </si>
  <si>
    <t>基本价格测算公式</t>
  </si>
  <si>
    <t>熟地总价
（万元）</t>
  </si>
  <si>
    <t>熟地价测算公式</t>
  </si>
  <si>
    <t>其他要求</t>
  </si>
  <si>
    <t>总用地面积</t>
  </si>
  <si>
    <t>建设用地面积</t>
  </si>
  <si>
    <t xml:space="preserve">地上总建筑面积 </t>
  </si>
  <si>
    <t xml:space="preserve">地上出让
建筑面积 </t>
  </si>
  <si>
    <t>土地级别（级别容积率）</t>
  </si>
  <si>
    <t>级别楼面熟地价</t>
  </si>
  <si>
    <t>区片
编号</t>
  </si>
  <si>
    <t>区片
价格</t>
  </si>
  <si>
    <t>基准地价法熟地价楼面单价</t>
  </si>
  <si>
    <t>其他评估方法熟地价楼面单价</t>
  </si>
  <si>
    <t>熟地价楼面单价</t>
  </si>
  <si>
    <t>政府土地出让收益楼面单价</t>
  </si>
  <si>
    <t>熟地价
楼面单价</t>
  </si>
  <si>
    <t>楼面单价
（元/㎡）</t>
  </si>
  <si>
    <t>总价
（万元）</t>
  </si>
  <si>
    <t>通州区</t>
    <phoneticPr fontId="10" type="noConversion"/>
  </si>
  <si>
    <t>北京市通州区北京城市副中心FZX-0902-0229、0230地块B2商务用地</t>
    <phoneticPr fontId="10" type="noConversion"/>
  </si>
  <si>
    <t>企业一级开发</t>
    <phoneticPr fontId="10" type="noConversion"/>
  </si>
  <si>
    <t>通州储备分中心</t>
    <phoneticPr fontId="10" type="noConversion"/>
  </si>
  <si>
    <t>康正宏基评估</t>
    <phoneticPr fontId="10" type="noConversion"/>
  </si>
  <si>
    <t>通州区北京城市副中心</t>
    <phoneticPr fontId="10" type="noConversion"/>
  </si>
  <si>
    <t>R2二类居住用地、B1商业用地、A33基础教育用地</t>
    <phoneticPr fontId="10" type="noConversion"/>
  </si>
  <si>
    <t>2021年第一季度</t>
    <phoneticPr fontId="10" type="noConversion"/>
  </si>
  <si>
    <t>无</t>
    <phoneticPr fontId="10" type="noConversion"/>
  </si>
  <si>
    <t>商8
（2.0）
办8
（2.0）</t>
    <phoneticPr fontId="10" type="noConversion"/>
  </si>
  <si>
    <t>商3970-6330
办3920-6260</t>
    <phoneticPr fontId="10" type="noConversion"/>
  </si>
  <si>
    <t>商VIII-通1
办VIII-通1</t>
    <phoneticPr fontId="10" type="noConversion"/>
  </si>
  <si>
    <t>商5280
办5250</t>
    <phoneticPr fontId="10" type="noConversion"/>
  </si>
  <si>
    <t>商6188
办6627</t>
    <phoneticPr fontId="10" type="noConversion"/>
  </si>
  <si>
    <t>剩余法：
商14521
办11837</t>
    <phoneticPr fontId="10" type="noConversion"/>
  </si>
  <si>
    <t>商12021
办10274</t>
    <phoneticPr fontId="10" type="noConversion"/>
  </si>
  <si>
    <t>商3005
办2569</t>
    <phoneticPr fontId="10" type="noConversion"/>
  </si>
  <si>
    <r>
      <t>1、补偿费依据《北京市通州区人民政府关于通州区潞城镇FZX-0902-0229、0230地块B2商务用地土地开发成本有关事宜的函》[通政函（2020）383号]确定；
2、该项目开发程度为“六通一</t>
    </r>
    <r>
      <rPr>
        <sz val="14"/>
        <rFont val="黑体"/>
        <family val="3"/>
        <charset val="134"/>
      </rPr>
      <t>平”。项目周边城市主干道-通济路，由北京城市副中心投资建设集团有限公司负责组织相关部门实施；
3、实物补偿内容：无；</t>
    </r>
    <r>
      <rPr>
        <sz val="14"/>
        <color indexed="8"/>
        <rFont val="黑体"/>
        <family val="3"/>
        <charset val="134"/>
      </rPr>
      <t xml:space="preserve">
4、</t>
    </r>
    <r>
      <rPr>
        <sz val="14"/>
        <rFont val="黑体"/>
        <family val="3"/>
        <charset val="134"/>
      </rPr>
      <t>根据市住建委意见，该项目不设定销售限价；</t>
    </r>
    <r>
      <rPr>
        <sz val="14"/>
        <color indexed="8"/>
        <rFont val="黑体"/>
        <family val="3"/>
        <charset val="134"/>
      </rPr>
      <t xml:space="preserve">
5、其他需要说明问题：依据《北京市通州区人民政府关于通州区潞城镇FZX-0902-0229、0230地块B2商务用地提请地价审核有关事宜的函》[通政函【2021】6号]，本次拟入市地块地上、地下全部建筑规模全部自持，自持年限为最高土地出让年限，不得对外转让。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</si>
</sst>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00_ "/>
    <numFmt numFmtId="178" formatCode="0_);[Red]\(0\)"/>
  </numFmts>
  <fonts count="11" x14ac:knownFonts="1">
    <font>
      <sz val="12"/>
      <name val="宋体"/>
      <charset val="134"/>
    </font>
    <font>
      <b/>
      <sz val="12"/>
      <color indexed="8"/>
      <name val="黑体"/>
      <family val="3"/>
      <charset val="134"/>
    </font>
    <font>
      <b/>
      <sz val="14"/>
      <color indexed="8"/>
      <name val="黑体"/>
      <family val="3"/>
      <charset val="134"/>
    </font>
    <font>
      <sz val="14"/>
      <name val="黑体"/>
      <family val="3"/>
      <charset val="134"/>
    </font>
    <font>
      <b/>
      <sz val="12"/>
      <name val="黑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4"/>
      <color indexed="8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</cellStyleXfs>
  <cellXfs count="29">
    <xf numFmtId="0" fontId="0" fillId="0" borderId="0" xfId="0"/>
    <xf numFmtId="0" fontId="2" fillId="0" borderId="1" xfId="3" applyFont="1" applyFill="1" applyBorder="1" applyAlignment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  <protection locked="0"/>
    </xf>
    <xf numFmtId="178" fontId="4" fillId="2" borderId="1" xfId="3" applyNumberFormat="1" applyFont="1" applyFill="1" applyBorder="1" applyAlignment="1">
      <alignment horizontal="center" vertical="center" wrapText="1"/>
    </xf>
    <xf numFmtId="177" fontId="3" fillId="0" borderId="1" xfId="2" applyNumberFormat="1" applyFont="1" applyFill="1" applyBorder="1" applyAlignment="1" applyProtection="1">
      <alignment horizontal="center" vertical="center" wrapText="1"/>
      <protection locked="0"/>
    </xf>
    <xf numFmtId="178" fontId="1" fillId="2" borderId="1" xfId="3" applyNumberFormat="1" applyFont="1" applyFill="1" applyBorder="1" applyAlignment="1">
      <alignment horizontal="center" vertical="center" wrapText="1"/>
    </xf>
    <xf numFmtId="178" fontId="1" fillId="0" borderId="1" xfId="3" applyNumberFormat="1" applyFont="1" applyFill="1" applyBorder="1" applyAlignment="1">
      <alignment horizontal="center" vertical="center" wrapText="1"/>
    </xf>
    <xf numFmtId="178" fontId="3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3" applyFont="1" applyFill="1" applyBorder="1" applyAlignment="1">
      <alignment horizontal="center" vertical="center" wrapText="1"/>
    </xf>
    <xf numFmtId="176" fontId="2" fillId="0" borderId="1" xfId="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6" fillId="0" borderId="1" xfId="4" applyFont="1" applyFill="1" applyBorder="1" applyAlignment="1">
      <alignment horizontal="left" vertical="center" wrapText="1"/>
    </xf>
    <xf numFmtId="0" fontId="1" fillId="0" borderId="2" xfId="3" applyFont="1" applyFill="1" applyBorder="1" applyAlignment="1">
      <alignment horizontal="center" vertical="center" wrapText="1"/>
    </xf>
    <xf numFmtId="0" fontId="1" fillId="0" borderId="3" xfId="3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 wrapText="1"/>
    </xf>
    <xf numFmtId="0" fontId="1" fillId="2" borderId="1" xfId="3" applyFont="1" applyFill="1" applyBorder="1" applyAlignment="1">
      <alignment horizontal="center" vertical="center" wrapText="1"/>
    </xf>
    <xf numFmtId="176" fontId="1" fillId="0" borderId="1" xfId="3" applyNumberFormat="1" applyFont="1" applyFill="1" applyBorder="1" applyAlignment="1">
      <alignment horizontal="center" vertical="center" wrapText="1"/>
    </xf>
    <xf numFmtId="178" fontId="1" fillId="2" borderId="1" xfId="3" applyNumberFormat="1" applyFont="1" applyFill="1" applyBorder="1" applyAlignment="1">
      <alignment horizontal="center" vertical="center" wrapText="1"/>
    </xf>
    <xf numFmtId="178" fontId="1" fillId="2" borderId="4" xfId="3" applyNumberFormat="1" applyFont="1" applyFill="1" applyBorder="1" applyAlignment="1">
      <alignment horizontal="center" vertical="center" wrapText="1"/>
    </xf>
    <xf numFmtId="178" fontId="1" fillId="2" borderId="5" xfId="3" applyNumberFormat="1" applyFont="1" applyFill="1" applyBorder="1" applyAlignment="1">
      <alignment horizontal="center" vertical="center" wrapText="1"/>
    </xf>
    <xf numFmtId="178" fontId="1" fillId="2" borderId="6" xfId="3" applyNumberFormat="1" applyFont="1" applyFill="1" applyBorder="1" applyAlignment="1">
      <alignment horizontal="center" vertical="center" wrapText="1"/>
    </xf>
    <xf numFmtId="178" fontId="1" fillId="0" borderId="5" xfId="3" applyNumberFormat="1" applyFont="1" applyFill="1" applyBorder="1" applyAlignment="1">
      <alignment horizontal="center" vertical="center" wrapText="1"/>
    </xf>
    <xf numFmtId="178" fontId="1" fillId="0" borderId="6" xfId="3" applyNumberFormat="1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178" fontId="4" fillId="2" borderId="1" xfId="3" applyNumberFormat="1" applyFont="1" applyFill="1" applyBorder="1" applyAlignment="1">
      <alignment horizontal="center" vertical="center" wrapText="1"/>
    </xf>
    <xf numFmtId="0" fontId="1" fillId="2" borderId="2" xfId="3" applyFont="1" applyFill="1" applyBorder="1" applyAlignment="1">
      <alignment horizontal="center" vertical="center" wrapText="1"/>
    </xf>
    <xf numFmtId="0" fontId="1" fillId="2" borderId="3" xfId="3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</cellXfs>
  <cellStyles count="5">
    <cellStyle name="常规" xfId="0" builtinId="0"/>
    <cellStyle name="常规 16" xfId="4"/>
    <cellStyle name="常规 4" xfId="3"/>
    <cellStyle name="常规 4 2 2" xfId="1"/>
    <cellStyle name="常规_2012第9期专家会终稿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T3"/>
  <sheetViews>
    <sheetView tabSelected="1" zoomScale="70" zoomScaleNormal="70" workbookViewId="0">
      <selection activeCell="AG3" sqref="AG3"/>
    </sheetView>
  </sheetViews>
  <sheetFormatPr defaultColWidth="8.75" defaultRowHeight="14.25" x14ac:dyDescent="0.15"/>
  <cols>
    <col min="1" max="1" width="8.625" customWidth="1"/>
    <col min="2" max="2" width="8.375" customWidth="1"/>
    <col min="3" max="3" width="7.125" customWidth="1"/>
    <col min="4" max="4" width="12" customWidth="1"/>
    <col min="5" max="5" width="7.375" customWidth="1"/>
    <col min="6" max="6" width="7.875" customWidth="1"/>
    <col min="7" max="7" width="9.875" customWidth="1"/>
    <col min="8" max="8" width="7.875" customWidth="1"/>
    <col min="9" max="9" width="5.75" customWidth="1"/>
    <col min="10" max="10" width="9" customWidth="1"/>
    <col min="11" max="11" width="5.5" customWidth="1"/>
    <col min="12" max="12" width="6.25" customWidth="1"/>
    <col min="13" max="13" width="7.875" customWidth="1"/>
    <col min="14" max="14" width="6.625" customWidth="1"/>
    <col min="16" max="16" width="16.5" customWidth="1"/>
    <col min="17" max="17" width="15.875" customWidth="1"/>
    <col min="18" max="19" width="16" customWidth="1"/>
    <col min="20" max="20" width="7.125" customWidth="1"/>
    <col min="21" max="21" width="9.625" customWidth="1"/>
    <col min="32" max="32" width="16.5" bestFit="1" customWidth="1"/>
    <col min="33" max="33" width="70.25" customWidth="1"/>
    <col min="46" max="46" width="12.125" customWidth="1"/>
  </cols>
  <sheetData>
    <row r="1" spans="1:46" ht="45.95" customHeight="1" x14ac:dyDescent="0.15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5" t="s">
        <v>7</v>
      </c>
      <c r="I1" s="15" t="s">
        <v>8</v>
      </c>
      <c r="J1" s="15" t="s">
        <v>9</v>
      </c>
      <c r="K1" s="15" t="s">
        <v>10</v>
      </c>
      <c r="L1" s="23" t="s">
        <v>11</v>
      </c>
      <c r="M1" s="23" t="s">
        <v>12</v>
      </c>
      <c r="N1" s="15" t="s">
        <v>13</v>
      </c>
      <c r="O1" s="26" t="s">
        <v>14</v>
      </c>
      <c r="P1" s="25" t="s">
        <v>15</v>
      </c>
      <c r="Q1" s="25"/>
      <c r="R1" s="17" t="s">
        <v>16</v>
      </c>
      <c r="S1" s="17"/>
      <c r="T1" s="17" t="s">
        <v>17</v>
      </c>
      <c r="U1" s="18" t="s">
        <v>18</v>
      </c>
      <c r="V1" s="19"/>
      <c r="W1" s="19"/>
      <c r="X1" s="20"/>
      <c r="Y1" s="19" t="s">
        <v>19</v>
      </c>
      <c r="Z1" s="20"/>
      <c r="AA1" s="19" t="s">
        <v>20</v>
      </c>
      <c r="AB1" s="20"/>
      <c r="AC1" s="21" t="s">
        <v>21</v>
      </c>
      <c r="AD1" s="22"/>
      <c r="AE1" s="19" t="s">
        <v>22</v>
      </c>
      <c r="AF1" s="20"/>
      <c r="AG1" s="15" t="s">
        <v>23</v>
      </c>
      <c r="AH1" s="15" t="s">
        <v>24</v>
      </c>
      <c r="AI1" s="15" t="s">
        <v>25</v>
      </c>
      <c r="AJ1" s="12" t="s">
        <v>26</v>
      </c>
      <c r="AK1" s="12" t="s">
        <v>27</v>
      </c>
      <c r="AL1" s="12" t="s">
        <v>28</v>
      </c>
      <c r="AM1" s="12" t="s">
        <v>29</v>
      </c>
      <c r="AN1" s="14" t="s">
        <v>23</v>
      </c>
      <c r="AO1" s="15" t="s">
        <v>30</v>
      </c>
      <c r="AP1" s="16" t="s">
        <v>31</v>
      </c>
      <c r="AQ1" s="14" t="s">
        <v>32</v>
      </c>
      <c r="AR1" s="16" t="s">
        <v>33</v>
      </c>
      <c r="AS1" s="14" t="s">
        <v>34</v>
      </c>
      <c r="AT1" s="14" t="s">
        <v>35</v>
      </c>
    </row>
    <row r="2" spans="1:46" ht="69.95" customHeight="1" x14ac:dyDescent="0.15">
      <c r="A2" s="14"/>
      <c r="B2" s="14"/>
      <c r="C2" s="14"/>
      <c r="D2" s="14"/>
      <c r="E2" s="14"/>
      <c r="F2" s="14"/>
      <c r="G2" s="14"/>
      <c r="H2" s="15"/>
      <c r="I2" s="15"/>
      <c r="J2" s="15"/>
      <c r="K2" s="15"/>
      <c r="L2" s="24"/>
      <c r="M2" s="24"/>
      <c r="N2" s="15"/>
      <c r="O2" s="27"/>
      <c r="P2" s="3" t="s">
        <v>36</v>
      </c>
      <c r="Q2" s="3" t="s">
        <v>37</v>
      </c>
      <c r="R2" s="5" t="s">
        <v>38</v>
      </c>
      <c r="S2" s="5" t="s">
        <v>39</v>
      </c>
      <c r="T2" s="17"/>
      <c r="U2" s="5" t="s">
        <v>40</v>
      </c>
      <c r="V2" s="5" t="s">
        <v>41</v>
      </c>
      <c r="W2" s="5" t="s">
        <v>42</v>
      </c>
      <c r="X2" s="5" t="s">
        <v>43</v>
      </c>
      <c r="Y2" s="5" t="s">
        <v>44</v>
      </c>
      <c r="Z2" s="5" t="s">
        <v>45</v>
      </c>
      <c r="AA2" s="5" t="s">
        <v>46</v>
      </c>
      <c r="AB2" s="5" t="s">
        <v>47</v>
      </c>
      <c r="AC2" s="6" t="s">
        <v>48</v>
      </c>
      <c r="AD2" s="6" t="s">
        <v>47</v>
      </c>
      <c r="AE2" s="5" t="s">
        <v>49</v>
      </c>
      <c r="AF2" s="5" t="s">
        <v>50</v>
      </c>
      <c r="AG2" s="15"/>
      <c r="AH2" s="15"/>
      <c r="AI2" s="15"/>
      <c r="AJ2" s="13"/>
      <c r="AK2" s="13"/>
      <c r="AL2" s="13"/>
      <c r="AM2" s="13"/>
      <c r="AN2" s="14"/>
      <c r="AO2" s="15"/>
      <c r="AP2" s="16"/>
      <c r="AQ2" s="14"/>
      <c r="AR2" s="16"/>
      <c r="AS2" s="14"/>
      <c r="AT2" s="14"/>
    </row>
    <row r="3" spans="1:46" ht="272.25" customHeight="1" x14ac:dyDescent="0.15">
      <c r="A3" s="1"/>
      <c r="B3" s="1"/>
      <c r="C3" s="1"/>
      <c r="D3" s="1"/>
      <c r="E3" s="1"/>
      <c r="F3" s="1"/>
      <c r="G3" s="1"/>
      <c r="H3" s="2">
        <v>1</v>
      </c>
      <c r="I3" s="2" t="s">
        <v>51</v>
      </c>
      <c r="J3" s="2" t="s">
        <v>52</v>
      </c>
      <c r="K3" s="2" t="s">
        <v>53</v>
      </c>
      <c r="L3" s="2" t="s">
        <v>56</v>
      </c>
      <c r="M3" s="2" t="s">
        <v>54</v>
      </c>
      <c r="N3" s="2" t="s">
        <v>55</v>
      </c>
      <c r="O3" s="2" t="s">
        <v>57</v>
      </c>
      <c r="P3" s="4">
        <v>17147.95</v>
      </c>
      <c r="Q3" s="4">
        <f>P3</f>
        <v>17147.95</v>
      </c>
      <c r="R3" s="4">
        <v>53158.65</v>
      </c>
      <c r="S3" s="4">
        <f>R3</f>
        <v>53158.65</v>
      </c>
      <c r="T3" s="2">
        <v>3.1</v>
      </c>
      <c r="U3" s="2" t="s">
        <v>60</v>
      </c>
      <c r="V3" s="2" t="s">
        <v>61</v>
      </c>
      <c r="W3" s="2" t="s">
        <v>62</v>
      </c>
      <c r="X3" s="2" t="s">
        <v>63</v>
      </c>
      <c r="Y3" s="2" t="s">
        <v>64</v>
      </c>
      <c r="Z3" s="2" t="s">
        <v>65</v>
      </c>
      <c r="AA3" s="2" t="s">
        <v>66</v>
      </c>
      <c r="AB3" s="2" t="s">
        <v>67</v>
      </c>
      <c r="AC3" s="28"/>
      <c r="AD3" s="28"/>
      <c r="AE3" s="7">
        <f>AF3/R3*10000</f>
        <v>10274.000562467256</v>
      </c>
      <c r="AF3" s="4">
        <v>54615.199999999997</v>
      </c>
      <c r="AG3" s="11" t="s">
        <v>68</v>
      </c>
      <c r="AH3" s="8" t="s">
        <v>59</v>
      </c>
      <c r="AI3" s="1"/>
      <c r="AJ3" s="1"/>
      <c r="AK3" s="1"/>
      <c r="AL3" s="1"/>
      <c r="AM3" s="1"/>
      <c r="AN3" s="1"/>
      <c r="AO3" s="8" t="s">
        <v>58</v>
      </c>
      <c r="AP3" s="9"/>
      <c r="AQ3" s="1"/>
      <c r="AR3" s="9"/>
      <c r="AS3" s="1"/>
      <c r="AT3" s="10"/>
    </row>
  </sheetData>
  <mergeCells count="37">
    <mergeCell ref="K1:K2"/>
    <mergeCell ref="L1:L2"/>
    <mergeCell ref="M1:M2"/>
    <mergeCell ref="N1:N2"/>
    <mergeCell ref="P1:Q1"/>
    <mergeCell ref="O1:O2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  <mergeCell ref="R1:S1"/>
    <mergeCell ref="U1:X1"/>
    <mergeCell ref="Y1:Z1"/>
    <mergeCell ref="AA1:AB1"/>
    <mergeCell ref="AJ1:AJ2"/>
    <mergeCell ref="T1:T2"/>
    <mergeCell ref="AG1:AG2"/>
    <mergeCell ref="AH1:AH2"/>
    <mergeCell ref="AI1:AI2"/>
    <mergeCell ref="AC1:AD1"/>
    <mergeCell ref="AE1:AF1"/>
    <mergeCell ref="AK1:AK2"/>
    <mergeCell ref="AL1:AL2"/>
    <mergeCell ref="AM1:AM2"/>
    <mergeCell ref="AN1:AN2"/>
    <mergeCell ref="AT1:AT2"/>
    <mergeCell ref="AO1:AO2"/>
    <mergeCell ref="AP1:AP2"/>
    <mergeCell ref="AQ1:AQ2"/>
    <mergeCell ref="AR1:AR2"/>
    <mergeCell ref="AS1:AS2"/>
  </mergeCells>
  <phoneticPr fontId="10" type="noConversion"/>
  <pageMargins left="0.75" right="0.75" top="1" bottom="1" header="0.5" footer="0.5"/>
  <pageSetup paperSize="8" scale="3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胡韵亭</dc:creator>
  <cp:lastModifiedBy>KG</cp:lastModifiedBy>
  <cp:lastPrinted>2021-01-13T06:08:52Z</cp:lastPrinted>
  <dcterms:created xsi:type="dcterms:W3CDTF">2020-03-24T05:37:00Z</dcterms:created>
  <dcterms:modified xsi:type="dcterms:W3CDTF">2021-01-13T06:37:04Z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