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<sst xmlns="http://schemas.openxmlformats.org/spreadsheetml/2006/main" count="80" uniqueCount="62">
  <si>
    <t>委托人：</t>
  </si>
  <si>
    <t>中国民生银行北京分行</t>
  </si>
  <si>
    <t>联系人：</t>
  </si>
  <si>
    <t>联系电话：</t>
  </si>
  <si>
    <t>评估机构名称：</t>
  </si>
  <si>
    <t>北京康正宏基房地产评估有限公司</t>
  </si>
  <si>
    <t>机构联系人：</t>
  </si>
  <si>
    <t>吴薇</t>
  </si>
  <si>
    <t>报告使用支行（全称）</t>
  </si>
  <si>
    <t>支行项目对接人</t>
  </si>
  <si>
    <t>客户名称</t>
  </si>
  <si>
    <t>产权人名称/姓名</t>
  </si>
  <si>
    <t>估价对象地址</t>
  </si>
  <si>
    <t>序号</t>
  </si>
  <si>
    <t>权利证书号</t>
  </si>
  <si>
    <t>是否出具预评估报告</t>
  </si>
  <si>
    <t>正式估价报告出具时间</t>
  </si>
  <si>
    <t>正式报告编号</t>
  </si>
  <si>
    <t>评估值（万元）</t>
  </si>
  <si>
    <t>评估净值（万元）</t>
  </si>
  <si>
    <t>评估费率</t>
  </si>
  <si>
    <t>应收评估费（元）</t>
  </si>
  <si>
    <t>已收评估费（元）</t>
  </si>
  <si>
    <t>本次需支付评估费</t>
  </si>
  <si>
    <t>民生银行总行北京分行知春路支行</t>
  </si>
  <si>
    <t>王迪</t>
  </si>
  <si>
    <t>北京园博数字经济技术有限公司</t>
  </si>
  <si>
    <t>北京市丰台区中关村丰台园西Ⅰ区FT00-0203-6019地块科研用地（研发设计用地）</t>
  </si>
  <si>
    <t>《不动产权证书》[京（2025）丰不动产权第0002368号]</t>
  </si>
  <si>
    <t>是</t>
  </si>
  <si>
    <t>康正评字2024-1-1068-F01DYGJ1号</t>
  </si>
  <si>
    <t>20%，在此基础上95%优惠</t>
  </si>
  <si>
    <t>中国民生银行股份有限公司北京中关村分行营业部</t>
  </si>
  <si>
    <t>冯琦</t>
  </si>
  <si>
    <t>北京市开原房地产开发有限责任公司</t>
  </si>
  <si>
    <t>北京市通州区玉桥西路3号1号楼北侧、7号、9号全部商业、办公用房及云景南大街12号全部、38号部分商业用房房</t>
  </si>
  <si>
    <t>《国有土地使用证》[京通国用（2004出）第105号]、《不动产权证书》[京（2024）通不动产权第0015451、0015447、0015430号]、《房屋所有权证》[X京房权证通股字第0712724号、X京房权证通字第1109139号]</t>
  </si>
  <si>
    <r>
      <rPr>
        <sz val="11"/>
        <color theme="1"/>
        <rFont val="宋体"/>
        <charset val="134"/>
        <scheme val="minor"/>
      </rPr>
      <t>康正评字</t>
    </r>
    <r>
      <rPr>
        <sz val="10.5"/>
        <color theme="1"/>
        <rFont val="Arial"/>
        <charset val="134"/>
      </rPr>
      <t>2024-1-0728-F01DYGJ3</t>
    </r>
    <r>
      <rPr>
        <sz val="10.5"/>
        <color theme="1"/>
        <rFont val="方正黑体简体"/>
        <charset val="134"/>
      </rPr>
      <t>号</t>
    </r>
  </si>
  <si>
    <t>北京市通州区张家湾镇中街村迤北“通州区牛堡屯粮库经济适用房”项目部分国有建设用地使用权及在建建筑物房地产</t>
  </si>
  <si>
    <t>《不动产权证书》[京（2020）通不动产权第0034411号]、《不动产权证书》[京（2021）通不动产权第0005943号]</t>
  </si>
  <si>
    <t>康正评字2024-1-0727-F01DYGJ3号</t>
  </si>
  <si>
    <t>中国民生银行股份有限公司北京东坝支行</t>
  </si>
  <si>
    <t>李紫薇</t>
  </si>
  <si>
    <t>北京红星美凯龙世博家具广场有限公司</t>
  </si>
  <si>
    <t>北京市朝阳区东四环中路193号商业、地下商业、地下车库用房</t>
  </si>
  <si>
    <t>《国有土地使用证》[京朝国用（2011出）第00549号]、《房屋所有权证》[X京房权证朝其字第529780号]</t>
  </si>
  <si>
    <t>康正评字2024-1-0298--F01DYGJ1号</t>
  </si>
  <si>
    <t>中国民生银行股份有限公司分行营业部地产金融一中心</t>
  </si>
  <si>
    <t>李莉</t>
  </si>
  <si>
    <t>北京兴创置地房地产开发有限公司</t>
  </si>
  <si>
    <t>北京市大兴区新雅街16号院2号楼1至3层101商业用房、7号楼-3层-3178等595套商业、办公及车位用房</t>
  </si>
  <si>
    <t>京（2022）大不动产权第0029730号、京（2019）大不动产权第0036621号</t>
  </si>
  <si>
    <t>康正评字2024-1-0734-F01DYGJ3号</t>
  </si>
  <si>
    <t>中国民生银行股份有限公司西南区中心支行</t>
  </si>
  <si>
    <t xml:space="preserve"> 罗蕾蕾</t>
  </si>
  <si>
    <t>云南云海肴餐饮管理有限公司</t>
  </si>
  <si>
    <t xml:space="preserve"> 朱海琴</t>
  </si>
  <si>
    <t>北京市朝阳区安立路28号院10号楼3至4层303</t>
  </si>
  <si>
    <t>京（2018）朝不动产权第0022104号</t>
  </si>
  <si>
    <t>否</t>
  </si>
  <si>
    <t>康正评字2024-3-09911-RA号</t>
  </si>
  <si>
    <t>本期应收评估费合计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</si>
</sst>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theme="1"/>
      <name val="Arial"/>
      <charset val="134"/>
    </font>
    <font>
      <sz val="10.5"/>
      <color theme="1"/>
      <name val="方正黑体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31" fontId="0" fillId="0" borderId="1" xfId="0" applyNumberForma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9" fontId="0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2:P14"/>
  <sheetViews>
    <sheetView tabSelected="1" view="pageBreakPreview" zoomScale="85" zoomScaleNormal="70" topLeftCell="B1" workbookViewId="0">
      <selection activeCell="I22" sqref="I22"/>
    </sheetView>
  </sheetViews>
  <sheetFormatPr defaultColWidth="9" defaultRowHeight="13.5"/>
  <cols>
    <col min="1" max="1" width="16.875" customWidth="1"/>
    <col min="2" max="2" width="18" customWidth="1"/>
    <col min="3" max="3" width="19.25" customWidth="1"/>
    <col min="4" max="4" width="19.75" customWidth="1"/>
    <col min="5" max="5" width="32.375" customWidth="1"/>
    <col min="6" max="6" width="9" style="4" customWidth="1"/>
    <col min="7" max="7" width="30.75" customWidth="1"/>
    <col min="8" max="8" width="16.875" customWidth="1"/>
    <col min="9" max="9" width="16.375" customWidth="1"/>
    <col min="10" max="10" width="23.125" customWidth="1"/>
    <col min="11" max="11" width="14" customWidth="1"/>
    <col min="12" max="12" width="17.625" customWidth="1"/>
    <col min="13" max="13" width="10.25" customWidth="1"/>
    <col min="14" max="14" width="13.25" customWidth="1"/>
  </cols>
  <sheetData>
    <row r="2" spans="1:16">
      <c r="E2" s="5" t="s">
        <v>0</v>
      </c>
      <c r="F2" s="6"/>
      <c r="G2" s="7" t="s">
        <v>1</v>
      </c>
      <c r="H2" s="5" t="s">
        <v>2</v>
      </c>
      <c r="I2" s="7"/>
      <c r="J2" s="5" t="s">
        <v>3</v>
      </c>
      <c r="K2" s="7"/>
    </row>
    <row r="3" spans="1:16">
      <c r="E3" s="5" t="s">
        <v>4</v>
      </c>
      <c r="F3" s="6"/>
      <c r="G3" s="7" t="s">
        <v>5</v>
      </c>
      <c r="H3" s="5" t="s">
        <v>6</v>
      </c>
      <c r="I3" s="7" t="s">
        <v>7</v>
      </c>
      <c r="J3" s="5" t="s">
        <v>3</v>
      </c>
      <c r="K3" s="8">
        <v>13911004117</v>
      </c>
    </row>
    <row r="5" s="1" customFormat="1" ht="51" customHeight="1" spans="1:16">
      <c r="A5" s="6" t="s">
        <v>8</v>
      </c>
      <c r="B5" s="6" t="s">
        <v>9</v>
      </c>
      <c r="C5" s="6" t="s">
        <v>10</v>
      </c>
      <c r="D5" s="6" t="s">
        <v>11</v>
      </c>
      <c r="E5" s="6" t="s">
        <v>12</v>
      </c>
      <c r="F5" s="6" t="s">
        <v>13</v>
      </c>
      <c r="G5" s="6" t="s">
        <v>14</v>
      </c>
      <c r="H5" s="6" t="s">
        <v>15</v>
      </c>
      <c r="I5" s="6" t="s">
        <v>16</v>
      </c>
      <c r="J5" s="6" t="s">
        <v>17</v>
      </c>
      <c r="K5" s="6" t="s">
        <v>18</v>
      </c>
      <c r="L5" s="6" t="s">
        <v>19</v>
      </c>
      <c r="M5" s="6" t="s">
        <v>20</v>
      </c>
      <c r="N5" s="6" t="s">
        <v>21</v>
      </c>
      <c r="O5" s="9" t="s">
        <v>22</v>
      </c>
      <c r="P5" s="9" t="s">
        <v>23</v>
      </c>
    </row>
    <row r="6" s="2" customFormat="1" ht="40.5" spans="1:16">
      <c r="A6" s="10" t="s">
        <v>24</v>
      </c>
      <c r="B6" s="10" t="s">
        <v>25</v>
      </c>
      <c r="C6" s="10" t="s">
        <v>26</v>
      </c>
      <c r="D6" s="10" t="s">
        <v>26</v>
      </c>
      <c r="E6" s="11" t="s">
        <v>27</v>
      </c>
      <c r="F6" s="10">
        <v>1</v>
      </c>
      <c r="G6" s="10" t="s">
        <v>28</v>
      </c>
      <c r="H6" s="12" t="s">
        <v>29</v>
      </c>
      <c r="I6" s="13">
        <v>45775</v>
      </c>
      <c r="J6" s="10" t="s">
        <v>30</v>
      </c>
      <c r="K6" s="12">
        <v>43202</v>
      </c>
      <c r="L6" s="12">
        <v>40917</v>
      </c>
      <c r="M6" s="14" t="s">
        <v>31</v>
      </c>
      <c r="N6" s="12">
        <v>21548</v>
      </c>
      <c r="O6" s="15">
        <v>0</v>
      </c>
      <c r="P6" s="15">
        <f>N6</f>
        <v>21548</v>
      </c>
    </row>
    <row r="7" s="2" customFormat="1" ht="94.5" spans="1:16">
      <c r="A7" s="16" t="s">
        <v>32</v>
      </c>
      <c r="B7" s="16" t="s">
        <v>33</v>
      </c>
      <c r="C7" s="16" t="s">
        <v>34</v>
      </c>
      <c r="D7" s="16" t="s">
        <v>34</v>
      </c>
      <c r="E7" s="17" t="s">
        <v>35</v>
      </c>
      <c r="F7" s="12">
        <v>2</v>
      </c>
      <c r="G7" s="16" t="s">
        <v>36</v>
      </c>
      <c r="H7" s="12" t="s">
        <v>29</v>
      </c>
      <c r="I7" s="13">
        <v>45651</v>
      </c>
      <c r="J7" s="16" t="s">
        <v>37</v>
      </c>
      <c r="K7" s="12">
        <v>12210</v>
      </c>
      <c r="L7" s="12">
        <v>10977</v>
      </c>
      <c r="M7" s="14" t="s">
        <v>31</v>
      </c>
      <c r="N7" s="12">
        <v>15860</v>
      </c>
      <c r="O7" s="18">
        <v>16942</v>
      </c>
      <c r="P7" s="19">
        <f>N7-O7</f>
        <v>-1082</v>
      </c>
    </row>
    <row r="8" s="2" customFormat="1" ht="54" spans="1:16">
      <c r="A8" s="16" t="s">
        <v>32</v>
      </c>
      <c r="B8" s="16" t="s">
        <v>33</v>
      </c>
      <c r="C8" s="16" t="s">
        <v>34</v>
      </c>
      <c r="D8" s="16" t="s">
        <v>34</v>
      </c>
      <c r="E8" s="17" t="s">
        <v>38</v>
      </c>
      <c r="F8" s="16">
        <v>1</v>
      </c>
      <c r="G8" s="16" t="s">
        <v>39</v>
      </c>
      <c r="H8" s="12" t="s">
        <v>29</v>
      </c>
      <c r="I8" s="13">
        <v>45651</v>
      </c>
      <c r="J8" s="16" t="s">
        <v>40</v>
      </c>
      <c r="K8" s="12">
        <v>99753</v>
      </c>
      <c r="L8" s="12">
        <v>94205</v>
      </c>
      <c r="M8" s="14" t="s">
        <v>31</v>
      </c>
      <c r="N8" s="20">
        <v>31673</v>
      </c>
      <c r="O8" s="18">
        <v>34451</v>
      </c>
      <c r="P8" s="19">
        <f>N8-O8</f>
        <v>-2778</v>
      </c>
    </row>
    <row r="9" s="2" customFormat="1" ht="54" spans="1:16">
      <c r="A9" s="16" t="s">
        <v>41</v>
      </c>
      <c r="B9" s="12" t="s">
        <v>42</v>
      </c>
      <c r="C9" s="12" t="s">
        <v>43</v>
      </c>
      <c r="D9" s="12" t="s">
        <v>43</v>
      </c>
      <c r="E9" s="21" t="s">
        <v>44</v>
      </c>
      <c r="F9" s="12">
        <v>3</v>
      </c>
      <c r="G9" s="16" t="s">
        <v>45</v>
      </c>
      <c r="H9" s="12" t="s">
        <v>29</v>
      </c>
      <c r="I9" s="13">
        <v>45426</v>
      </c>
      <c r="J9" s="16" t="s">
        <v>46</v>
      </c>
      <c r="K9" s="12">
        <v>321502</v>
      </c>
      <c r="L9" s="12">
        <v>303237</v>
      </c>
      <c r="M9" s="14" t="s">
        <v>31</v>
      </c>
      <c r="N9" s="20">
        <v>71390</v>
      </c>
      <c r="O9" s="18">
        <v>78800</v>
      </c>
      <c r="P9" s="19">
        <f>N9-O9</f>
        <v>-7410</v>
      </c>
    </row>
    <row r="10" s="2" customFormat="1" ht="40.5" spans="1:16">
      <c r="A10" s="10" t="s">
        <v>47</v>
      </c>
      <c r="B10" s="10" t="s">
        <v>48</v>
      </c>
      <c r="C10" s="10" t="s">
        <v>49</v>
      </c>
      <c r="D10" s="12" t="s">
        <v>49</v>
      </c>
      <c r="E10" s="18" t="s">
        <v>50</v>
      </c>
      <c r="F10" s="12">
        <v>2</v>
      </c>
      <c r="G10" s="10" t="s">
        <v>51</v>
      </c>
      <c r="H10" s="12" t="s">
        <v>29</v>
      </c>
      <c r="I10" s="13">
        <v>45597</v>
      </c>
      <c r="J10" s="10" t="s">
        <v>52</v>
      </c>
      <c r="K10" s="12">
        <v>204777</v>
      </c>
      <c r="L10" s="18">
        <v>182717</v>
      </c>
      <c r="M10" s="14" t="s">
        <v>31</v>
      </c>
      <c r="N10" s="20">
        <v>48491</v>
      </c>
      <c r="O10" s="18">
        <v>50000</v>
      </c>
      <c r="P10" s="19">
        <f>N10-O10</f>
        <v>-1509</v>
      </c>
    </row>
    <row r="11" s="2" customFormat="1" ht="40.5" spans="1:16">
      <c r="A11" s="10" t="s">
        <v>53</v>
      </c>
      <c r="B11" s="10" t="s">
        <v>54</v>
      </c>
      <c r="C11" s="10" t="s">
        <v>55</v>
      </c>
      <c r="D11" s="12" t="s">
        <v>56</v>
      </c>
      <c r="E11" s="18" t="s">
        <v>57</v>
      </c>
      <c r="F11" s="12">
        <v>1</v>
      </c>
      <c r="G11" s="10" t="s">
        <v>58</v>
      </c>
      <c r="H11" s="12" t="s">
        <v>59</v>
      </c>
      <c r="I11" s="13">
        <v>45389</v>
      </c>
      <c r="J11" s="10" t="s">
        <v>60</v>
      </c>
      <c r="K11" s="12">
        <v>1281</v>
      </c>
      <c r="L11" s="18">
        <v>1201</v>
      </c>
      <c r="M11" s="14" t="s">
        <v>31</v>
      </c>
      <c r="N11" s="20">
        <v>5797</v>
      </c>
      <c r="O11" s="18">
        <v>6300</v>
      </c>
      <c r="P11" s="19">
        <f>N11-O11</f>
        <v>-503</v>
      </c>
    </row>
    <row r="12" s="2" customFormat="1" spans="1:16">
      <c r="A12" s="10"/>
      <c r="B12" s="10"/>
      <c r="C12" s="10"/>
      <c r="D12" s="12"/>
      <c r="E12" s="21"/>
      <c r="F12" s="12"/>
      <c r="G12" s="10"/>
      <c r="H12" s="12"/>
      <c r="I12" s="13"/>
      <c r="J12" s="10"/>
      <c r="K12" s="12"/>
      <c r="L12" s="12"/>
      <c r="M12" s="22"/>
      <c r="N12" s="20"/>
      <c r="O12" s="15"/>
      <c r="P12" s="15"/>
    </row>
    <row r="13" s="2" customFormat="1" spans="1:16">
      <c r="A13" s="10"/>
      <c r="B13" s="12"/>
      <c r="C13" s="12"/>
      <c r="D13" s="12"/>
      <c r="E13" s="21"/>
      <c r="F13" s="12"/>
      <c r="G13" s="10"/>
      <c r="H13" s="12"/>
      <c r="I13" s="13"/>
      <c r="J13" s="10"/>
      <c r="K13" s="12"/>
      <c r="L13" s="12"/>
      <c r="M13" s="22"/>
      <c r="N13" s="20"/>
      <c r="O13" s="15"/>
      <c r="P13" s="15"/>
    </row>
    <row r="14" s="3" customFormat="1" ht="54.75" customHeight="1" spans="1:16">
      <c r="E14" s="23" t="s">
        <v>61</v>
      </c>
      <c r="F14" s="23"/>
      <c r="N14" s="23"/>
      <c r="P14" s="23">
        <f>SUM(P6:P13)</f>
        <v>8266</v>
      </c>
    </row>
  </sheetData>
  <pageMargins left="0.7" right="0.7" top="0.75" bottom="0.75" header="0.3" footer="0.3"/>
  <pageSetup paperSize="9" scale="4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zhaowen</dc:creator>
  <cp:lastModifiedBy>黄猛</cp:lastModifiedBy>
  <dcterms:created xsi:type="dcterms:W3CDTF">2006-09-16T00:00:00Z</dcterms:created>
  <cp:lastPrinted>2023-10-19T08:40:00Z</cp:lastPrinted>
  <dcterms:modified xsi:type="dcterms:W3CDTF">2025-11-26T06:50:09Z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8DD524061ED249D592C58D9C2F27FF70_13</vt:lpwstr>
  </property>
  <property fmtid="{D5CDD505-2E9C-101B-9397-08002B2CF9AE}" pid="3" name="KSOProductBuildVer">
    <vt:lpwstr>2052-12.1.0.23542</vt:lpwstr>
  </property>
</Properties>
</file>