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200" windowHeight="7005"/>
  </bookViews>
  <sheets>
    <sheet name="住宅楼盘情况" sheetId="4" r:id="rId1"/>
    <sheet name="Sheet2" sheetId="2" state="hidden" r:id="rId2"/>
    <sheet name="Sheet3" sheetId="3" state="hidden" r:id="rId3"/>
  </sheets>
  <definedNames>
    <definedName name="_xlnm.Print_Area" localSheetId="0">住宅楼盘情况!$A$1:$N$30</definedName>
  </definedNames>
  <calcPr calcId="144525"/>
</workbook>
</file>

<file path=xl/calcChain.xml><?xml version="1.0" encoding="utf-8"?>
<calcChain xmlns="http://schemas.openxmlformats.org/spreadsheetml/2006/main">
  <c r="O37" i="4" l="1"/>
  <c r="O38" i="4" s="1"/>
  <c r="N37" i="4"/>
  <c r="N38" i="4" s="1"/>
  <c r="M37" i="4"/>
  <c r="M38" i="4" s="1"/>
  <c r="L37" i="4"/>
  <c r="L38" i="4" s="1"/>
  <c r="K37" i="4"/>
  <c r="K38" i="4" s="1"/>
  <c r="J37" i="4"/>
  <c r="J38" i="4" s="1"/>
  <c r="I37" i="4"/>
  <c r="I38" i="4" s="1"/>
  <c r="H37" i="4"/>
  <c r="H38" i="4" s="1"/>
  <c r="G37" i="4"/>
  <c r="G38" i="4" s="1"/>
  <c r="F37" i="4"/>
  <c r="F38" i="4" s="1"/>
  <c r="E37" i="4"/>
  <c r="E38" i="4" s="1"/>
</calcChain>
</file>

<file path=xl/sharedStrings.xml><?xml version="1.0" encoding="utf-8"?>
<sst xmlns="http://schemas.openxmlformats.org/spreadsheetml/2006/main" count="358" uniqueCount="274">
  <si>
    <t>市调住宅、商业、地下车库用途，填写下面表格</t>
  </si>
  <si>
    <t>1、标黄色的部分重点问一下</t>
  </si>
  <si>
    <t>2、按类型记录项目售价，高层多少钱？注意一下户型？毛坯还是精装修？如果有装修，问一下装修标准每平米多少钱？</t>
  </si>
  <si>
    <t>3、每个楼盘需要拍一下项目在建楼宇外观的照片</t>
  </si>
  <si>
    <t>项目名称</t>
  </si>
  <si>
    <t>案例</t>
  </si>
  <si>
    <t>开发商</t>
  </si>
  <si>
    <t>陕西华久置业有限公司</t>
  </si>
  <si>
    <t>项目位置</t>
  </si>
  <si>
    <t>科技二路西段与西三环交汇东南角处</t>
  </si>
  <si>
    <t>项目规模</t>
  </si>
  <si>
    <t>占地面积：136666.67平方米建筑面积：630000平方米</t>
  </si>
  <si>
    <t>项目容积率</t>
  </si>
  <si>
    <t>2.60 </t>
  </si>
  <si>
    <t>项目情况</t>
  </si>
  <si>
    <t>共14栋，规划9栋高层、5栋洋房，高层两梯四户、洋房一梯两户，建面约97-141㎡臻装空间。1、3#楼26层。2#楼25层，10#楼10层。</t>
  </si>
  <si>
    <t>户数</t>
  </si>
  <si>
    <t>5400户</t>
  </si>
  <si>
    <t>1275户</t>
  </si>
  <si>
    <t>拿地时间</t>
  </si>
  <si>
    <t>拿地楼面单价</t>
  </si>
  <si>
    <t>583/㎡</t>
  </si>
  <si>
    <t>首次开盘时间</t>
  </si>
  <si>
    <t>近期开盘情况</t>
  </si>
  <si>
    <t>21#预计2020年7月25日开盘</t>
  </si>
  <si>
    <t>2021年5月24日开盘</t>
  </si>
  <si>
    <t>——</t>
  </si>
  <si>
    <t>预计7月加推洋房，10月之后推住宅</t>
  </si>
  <si>
    <t>3#7#预计6月25日开盘</t>
  </si>
  <si>
    <t>预计2021年8月9月开盘部分</t>
  </si>
  <si>
    <t>预计2021年6月7月开盘部分楼盘</t>
  </si>
  <si>
    <t>已全部售完</t>
  </si>
  <si>
    <t>已全部开盘</t>
  </si>
  <si>
    <t>交房时间</t>
  </si>
  <si>
    <t>预计2021年6月30日4期1#2#3#5#6#楼交房</t>
  </si>
  <si>
    <t>分类型（高层，洋房，别墅（合院、叠拼、联排），分类主力户型？</t>
  </si>
  <si>
    <t>主力产品</t>
  </si>
  <si>
    <t>高层90-130平米、洋房110-130平米、别墅（叠拼、联排、合院？）230-300平米</t>
  </si>
  <si>
    <t>高层、洋房118-138平米</t>
  </si>
  <si>
    <t>高层、洋房130-140平米</t>
  </si>
  <si>
    <t>高层100-140㎡，洋房145㎡</t>
  </si>
  <si>
    <t>高层115-139㎡、洋房143㎡和195㎡</t>
  </si>
  <si>
    <t>高层建面约116-129㎡，洋房建面约143-193㎡</t>
  </si>
  <si>
    <t>高层117-141㎡、洋房129-175㎡</t>
  </si>
  <si>
    <t>毛坯还是精装修？如果有装修，问一下装修标准每平米多少钱？</t>
  </si>
  <si>
    <t>装修情况</t>
  </si>
  <si>
    <t>毛坯,公共部分带装修</t>
  </si>
  <si>
    <t>精装修，装修标准对外宣传2000元每平米，实际1500元每平米</t>
  </si>
  <si>
    <t>精装修，装修标准1600元/㎡</t>
  </si>
  <si>
    <t>分类型（高层，洋房，别墅（合院、叠拼、联排），分户型（平层，loft），对外报价或成交均价</t>
  </si>
  <si>
    <t>销售情况</t>
  </si>
  <si>
    <t xml:space="preserve">高层14700-15000（下一批精装修16500-16900）； 洋房4+1层，顶底跃毛坯28000-29000  </t>
  </si>
  <si>
    <t>高层均价1.28万；洋房均价1.42万</t>
  </si>
  <si>
    <t>高层12000-13000；洋房14000-15500</t>
  </si>
  <si>
    <t>高层13500-14000；洋房均价15500</t>
  </si>
  <si>
    <t>高层均价12000-14600；洋房均价15000</t>
  </si>
  <si>
    <t>高层11742-13443；洋房没有市面价格，是私下带着南京公寓一起卖的，基本上都是熟人买的，对外一般不介绍洋房</t>
  </si>
  <si>
    <t>高层均价13000，洋房均价14000</t>
  </si>
  <si>
    <t>高层均价11700，洋房均价13400</t>
  </si>
  <si>
    <t>高层9800-10200；洋房均价12500-13000</t>
  </si>
  <si>
    <t>高层均价12500，洋房均价13000</t>
  </si>
  <si>
    <t>12000-13000</t>
  </si>
  <si>
    <t>开盘至今的房价走势</t>
  </si>
  <si>
    <t>房价走势（开盘至今价格走势）</t>
  </si>
  <si>
    <t>开盘价13000；2019年约14000；疫情过后每平米下降-500元左右，现在已基本恢复正常</t>
  </si>
  <si>
    <t>开盘到现在价格上涨1-2个点</t>
  </si>
  <si>
    <t>开盘价到现在涨了300-500元/㎡，大户型涨500元以上每平米</t>
  </si>
  <si>
    <t>开盘价到现在每平米涨300-400元</t>
  </si>
  <si>
    <t>高层开盘价8000，2020年6月约10200；洋房开盘均价12500，2020年6月约13000</t>
  </si>
  <si>
    <t>2017年开盘价6000到现在均价12500</t>
  </si>
  <si>
    <t>购买人群主要来自哪里，属于什么收入水平</t>
  </si>
  <si>
    <t>购房客群</t>
  </si>
  <si>
    <t>主要是当地改善型居民，小部分周边城市，收入中等</t>
  </si>
  <si>
    <t>周边人群</t>
  </si>
  <si>
    <t>个体、单位中高端收入人群，首付在60万左右、月供7k/8k</t>
  </si>
  <si>
    <t>周变乡镇</t>
  </si>
  <si>
    <t>事业单位多</t>
  </si>
  <si>
    <t>购房意愿</t>
  </si>
  <si>
    <t>迫切、观望等</t>
  </si>
  <si>
    <t>共上市或取得销售证多少套？成交多少套？，去化率多少，月均多少套</t>
  </si>
  <si>
    <t>去化情况</t>
  </si>
  <si>
    <t>分批推盘，本次推盘去化约85%-90%；月成交90套；库存还有多少</t>
  </si>
  <si>
    <t>分批推盘，去化率80%；19#32#12#6#7#11#已售完</t>
  </si>
  <si>
    <t>分批推盘，去化率90%，2#剩余10多套</t>
  </si>
  <si>
    <t>分批推盘，暂时不太想卖，想等下一期提升备案价再售卖；去化率95%；6#7#5月底开盘已售完</t>
  </si>
  <si>
    <t>分批推盘，大面积户型去化70-80%,小户型售完，基本开盘10天卖完</t>
  </si>
  <si>
    <t>分批推盘，洋房去化率80%以上，高层去化60%</t>
  </si>
  <si>
    <t>分批推盘，去化90%以上，库存0，19年4月开盘、20年6月售完</t>
  </si>
  <si>
    <t>分批推盘，去化90%，库存5#320㎡一套</t>
  </si>
  <si>
    <t>分批推盘，去化80%以上，库存5%</t>
  </si>
  <si>
    <t>商业楼层、建筑面积及单价</t>
  </si>
  <si>
    <t>是否有底商正在销售</t>
  </si>
  <si>
    <t>商铺，一层3.5-4.5万，预计租金250元/月/㎡，二层2-3万</t>
  </si>
  <si>
    <t>商铺，一层30-50㎡，暂未开售，价格未定</t>
  </si>
  <si>
    <t>商铺一层和二层，暂无定价</t>
  </si>
  <si>
    <t>商铺一层5-6万，二层4万，三层2-3万</t>
  </si>
  <si>
    <t>无商铺</t>
  </si>
  <si>
    <t>商铺暂未开始销售，无定价</t>
  </si>
  <si>
    <t>多少钱一个车位，是否能办理产权证</t>
  </si>
  <si>
    <t>是否有车库正在销售</t>
  </si>
  <si>
    <t>车位15.5-16，有没有产权</t>
  </si>
  <si>
    <t>车位价格没定，可以办理产权证</t>
  </si>
  <si>
    <t>车位约10万，有产权</t>
  </si>
  <si>
    <t>车位10万以内有产权</t>
  </si>
  <si>
    <t>车位价格没定</t>
  </si>
  <si>
    <t>车位6-7万，三分之二有产权，车位配比1：1.3</t>
  </si>
  <si>
    <t>车位约7万，有产权</t>
  </si>
  <si>
    <t>车位约13万，可以办理产权</t>
  </si>
  <si>
    <t>公寓</t>
  </si>
  <si>
    <t>有没有公寓在售</t>
  </si>
  <si>
    <t>可不填写</t>
  </si>
  <si>
    <t>楼盘联系人</t>
  </si>
  <si>
    <t>置业顾问：段亚玲 15619011335</t>
  </si>
  <si>
    <t>置业顾问：臧15996782295</t>
  </si>
  <si>
    <t>置业顾问：胡女士17327002077</t>
  </si>
  <si>
    <t>置业顾问：马艳芳15996883370</t>
  </si>
  <si>
    <t>置业顾问：袁浩15250774449</t>
  </si>
  <si>
    <t>置业顾问：郑子威15052704657</t>
  </si>
  <si>
    <t>置业顾问：吴琼18136312230</t>
  </si>
  <si>
    <t>5月中指成交均价</t>
  </si>
  <si>
    <t>可售套数</t>
  </si>
  <si>
    <t>已售套数</t>
  </si>
  <si>
    <t>首次开盘</t>
  </si>
  <si>
    <t>截至2021年5月</t>
  </si>
  <si>
    <t>月数</t>
  </si>
  <si>
    <t>月均套数</t>
  </si>
  <si>
    <t>去化率</t>
  </si>
  <si>
    <t>房天下产品类型</t>
  </si>
  <si>
    <t>普通住宅,洋房</t>
  </si>
  <si>
    <t>普通住宅,洋房,综合体</t>
  </si>
  <si>
    <t>普通住宅</t>
  </si>
  <si>
    <t>普通住宅,住宅底商,商住公寓</t>
  </si>
  <si>
    <t>房天下装修情况</t>
  </si>
  <si>
    <t>毛坯</t>
  </si>
  <si>
    <t>带装修</t>
  </si>
  <si>
    <t>房天下价格</t>
  </si>
  <si>
    <t>12300.00元/平方米</t>
  </si>
  <si>
    <t>12000.00元/平方米</t>
  </si>
  <si>
    <t>14000.00元/平方米</t>
  </si>
  <si>
    <t>13000.00元/平方米</t>
  </si>
  <si>
    <t>12500.00元/平方米</t>
  </si>
  <si>
    <t>11700.00元/平方米</t>
  </si>
  <si>
    <t>11000.00元/平方米</t>
  </si>
  <si>
    <t>11500.00元/平方米</t>
  </si>
  <si>
    <t>11587.00元/平方米</t>
  </si>
  <si>
    <t>房天下建筑类别</t>
  </si>
  <si>
    <t>板楼</t>
  </si>
  <si>
    <t>房天下主力户型</t>
  </si>
  <si>
    <t>3居(建面116㎡) 3居(建面127㎡) 3居(建面129㎡)</t>
  </si>
  <si>
    <t>3居(建面136㎡)</t>
  </si>
  <si>
    <t>2居(建面97㎡) 3居(建面135㎡) 3居(建面139㎡)</t>
  </si>
  <si>
    <t>金科博翠云邸</t>
  </si>
  <si>
    <t>铜梁金科集美东方</t>
  </si>
  <si>
    <t>金科原乡溪岸</t>
  </si>
  <si>
    <t>重庆金达科畅房地产开发有限公司</t>
  </si>
  <si>
    <t>重庆文乾房地产开发有限公司</t>
  </si>
  <si>
    <t>铜梁区金砂路25号金科博翠云邸（气象公园旁）</t>
  </si>
  <si>
    <t>东城街道龙飞龙中龙路交汇处（立心小学对面）</t>
  </si>
  <si>
    <t>占地面积：96900平方米建筑面积：227064平方米</t>
  </si>
  <si>
    <t>占地面积：207000平方米建筑面积：600000平方米</t>
  </si>
  <si>
    <t>洋房：7层/8层，别墅：6层。</t>
  </si>
  <si>
    <t>高层27层 小高层17层 洋房8 1层</t>
  </si>
  <si>
    <t>1305户</t>
  </si>
  <si>
    <t>2955户</t>
  </si>
  <si>
    <t>高层90-120平米、洋房100-150平米、别墅（叠拼）200-300平米</t>
  </si>
  <si>
    <t>分类型（高层，洋房，别墅），分户型（平层，loft），对外报价或成交均价</t>
  </si>
  <si>
    <t>高层14700-15000（下一批精装修16500-16900）； 洋房4+1层，顶底跃毛坯28000-29000  ；叠拼精装修</t>
  </si>
  <si>
    <t>去化率多少，月均多少套</t>
  </si>
  <si>
    <t>分批推盘，本次推盘去化约85%-90%；月成交90套</t>
  </si>
  <si>
    <t>目前上市多少套，已售多少套，未售多少套？</t>
  </si>
  <si>
    <t>库存</t>
  </si>
  <si>
    <t>目前已售250套，未售500，约4万平米</t>
  </si>
  <si>
    <t>宿迁吾悦广场（吾悦和府）</t>
    <phoneticPr fontId="7" type="noConversion"/>
  </si>
  <si>
    <t>宿迁新城鸿晟房地产开发有限公司</t>
    <phoneticPr fontId="7" type="noConversion"/>
  </si>
  <si>
    <t>宿城区黄海路和西湖路交会处</t>
    <phoneticPr fontId="7" type="noConversion"/>
  </si>
  <si>
    <t>占地面积：74900 ㎡建筑面积：230000 ㎡</t>
    <phoneticPr fontId="7" type="noConversion"/>
  </si>
  <si>
    <t>楼栋总数共19栋，规划7栋高层、12栋洋房，高层主要是3梯5户、洋房是1梯2户，建面约118-138㎡，高层27层，洋房11层。</t>
    <phoneticPr fontId="7" type="noConversion"/>
  </si>
  <si>
    <t>2021/5/23-11#,5#</t>
    <phoneticPr fontId="7" type="noConversion"/>
  </si>
  <si>
    <t>3居(建面118㎡) 3居(建面118㎡) 3居(建面138㎡)</t>
    <phoneticPr fontId="7" type="noConversion"/>
  </si>
  <si>
    <t>1321户</t>
    <phoneticPr fontId="7" type="noConversion"/>
  </si>
  <si>
    <t>一期预计2023年12月交房</t>
    <phoneticPr fontId="7" type="noConversion"/>
  </si>
  <si>
    <t>刚需改善型居民都有</t>
    <phoneticPr fontId="7" type="noConversion"/>
  </si>
  <si>
    <t>分批推盘，本次推盘去化约50%；库存还有一半</t>
    <phoneticPr fontId="7" type="noConversion"/>
  </si>
  <si>
    <t>宿迁茗悦房地产开发有限公司</t>
    <phoneticPr fontId="7" type="noConversion"/>
  </si>
  <si>
    <t>吉林路与渤海路交汇处（宿城市民服务中心对面）</t>
    <phoneticPr fontId="7" type="noConversion"/>
  </si>
  <si>
    <t>占地面积：77992 ㎡建筑面积：188478 ㎡</t>
    <phoneticPr fontId="7" type="noConversion"/>
  </si>
  <si>
    <t>共18栋，高层3梯5户，洋房1梯2户、一栋二单元，高层1#2#3#4#5#7#8#9#都是27层，洋房6#：11层 10#：11层 11#：11层 12#：10层 13#：9层 14#：11层 15#-18#：6层</t>
    <phoneticPr fontId="7" type="noConversion"/>
  </si>
  <si>
    <t>3居(建面108㎡) 3居(建面125㎡) 3居(建面129㎡)</t>
    <phoneticPr fontId="7" type="noConversion"/>
  </si>
  <si>
    <t>1563户</t>
    <phoneticPr fontId="7" type="noConversion"/>
  </si>
  <si>
    <t>预计2023年交房</t>
    <phoneticPr fontId="7" type="noConversion"/>
  </si>
  <si>
    <t>分批推盘，去化率90%，2#3#10#11#售完</t>
    <phoneticPr fontId="7" type="noConversion"/>
  </si>
  <si>
    <t>宿迁悦嘉房地产开发有限公司</t>
    <phoneticPr fontId="7" type="noConversion"/>
  </si>
  <si>
    <t>青海湖路与东海大道交汇处</t>
    <phoneticPr fontId="7" type="noConversion"/>
  </si>
  <si>
    <t>占地面积：129333 ㎡建筑面积：490000 ㎡</t>
    <phoneticPr fontId="7" type="noConversion"/>
  </si>
  <si>
    <t>高层13栋，洋房3栋（8-11层），洋房一梯两户，建面约130-140㎡，9#：4层 15#：11层 18#：8层 19#：8层；</t>
    <phoneticPr fontId="7" type="noConversion"/>
  </si>
  <si>
    <t>1660户</t>
    <phoneticPr fontId="7" type="noConversion"/>
  </si>
  <si>
    <t>3居(建面130㎡) 3居(建面130㎡) 3居(建面137㎡)</t>
    <phoneticPr fontId="7" type="noConversion"/>
  </si>
  <si>
    <t>预计2023年12月交房</t>
    <phoneticPr fontId="7" type="noConversion"/>
  </si>
  <si>
    <t>宿迁万嘉置业有限公司</t>
    <phoneticPr fontId="7" type="noConversion"/>
  </si>
  <si>
    <t>西湖路和杭州路交汇处（青海湖路小学南门正对面）</t>
    <phoneticPr fontId="7" type="noConversion"/>
  </si>
  <si>
    <t>占地面积：35533.33 ㎡建筑面积：126000 ㎡</t>
    <phoneticPr fontId="7" type="noConversion"/>
  </si>
  <si>
    <t>楼栋总数共9栋，1#：27层 2#：26层 3#：27层 5#：10层 6#：10层 7#：9层 8#：洋房 9#：洋房 10#26层</t>
    <phoneticPr fontId="7" type="noConversion"/>
  </si>
  <si>
    <t>3居(建面100㎡) 3居(建面118㎡) 3居(建面128㎡)</t>
    <phoneticPr fontId="7" type="noConversion"/>
  </si>
  <si>
    <t>730户</t>
    <phoneticPr fontId="7" type="noConversion"/>
  </si>
  <si>
    <t>钟吾·正荣府</t>
    <phoneticPr fontId="7" type="noConversion"/>
  </si>
  <si>
    <t>宿迁正项置业发展有限公司</t>
    <phoneticPr fontId="7" type="noConversion"/>
  </si>
  <si>
    <t>宿迁市宿城区青海湖路小学旁</t>
    <phoneticPr fontId="7" type="noConversion"/>
  </si>
  <si>
    <t>占地面积：112200 ㎡建筑面积：112213 ㎡</t>
    <phoneticPr fontId="7" type="noConversion"/>
  </si>
  <si>
    <t>24栋：1#：23层 2#：27层 3#：27层 5#：27层 6#：11层 7#：11层 8#：11层 9#：27层 10#：27层 11#：11层 12#：11层 13#：11层 15#：11层 16#：27层 18#：11层 19#：11层 20#：27层 21#：22层 22#：27层 23#：20层 25#：27层 26#：27层</t>
    <phoneticPr fontId="7" type="noConversion"/>
  </si>
  <si>
    <t>2168户</t>
    <phoneticPr fontId="7" type="noConversion"/>
  </si>
  <si>
    <t>预计2021-7-1开盘部分；6#7#2021-5月底已开盘</t>
    <phoneticPr fontId="7" type="noConversion"/>
  </si>
  <si>
    <t>3居(建面115㎡) 3居(建面143㎡) 4居(建面139㎡)</t>
    <phoneticPr fontId="7" type="noConversion"/>
  </si>
  <si>
    <t>一期预计2023年交房</t>
    <phoneticPr fontId="7" type="noConversion"/>
  </si>
  <si>
    <t>中高端收入人群</t>
    <phoneticPr fontId="7" type="noConversion"/>
  </si>
  <si>
    <t>通银·旭辉宸悦府</t>
    <phoneticPr fontId="7" type="noConversion"/>
  </si>
  <si>
    <t>宿迁兴齐房地产开发有限公司</t>
    <phoneticPr fontId="7" type="noConversion"/>
  </si>
  <si>
    <t>苏宿园区苏州外国语学校（北校区）西侧</t>
    <phoneticPr fontId="7" type="noConversion"/>
  </si>
  <si>
    <t>占地面积：60903 ㎡建筑面积：166037.47 ㎡</t>
    <phoneticPr fontId="7" type="noConversion"/>
  </si>
  <si>
    <t>14栋，高层6栋、洋房8栋，2#3#4#6#8#:20层  5#7#9#：11层，高层建面约116-129㎡，洋房建面约143-193㎡，高层多是3梯5户，洋房是=1梯2户</t>
    <phoneticPr fontId="7" type="noConversion"/>
  </si>
  <si>
    <t>2020年12月底</t>
    <phoneticPr fontId="7" type="noConversion"/>
  </si>
  <si>
    <t>预计2023年7月交房</t>
    <phoneticPr fontId="7" type="noConversion"/>
  </si>
  <si>
    <t>942户</t>
    <phoneticPr fontId="7" type="noConversion"/>
  </si>
  <si>
    <t>3居(建面115㎡) 3居(建面116㎡) 3居(建面129㎡)</t>
    <phoneticPr fontId="7" type="noConversion"/>
  </si>
  <si>
    <t>富园·时光印</t>
    <phoneticPr fontId="7" type="noConversion"/>
  </si>
  <si>
    <t>宿迁恒泰置业有限公司</t>
    <phoneticPr fontId="7" type="noConversion"/>
  </si>
  <si>
    <t>平安大道与厦门路交汇处（厦门路学校向东200米）</t>
    <phoneticPr fontId="7" type="noConversion"/>
  </si>
  <si>
    <t>占地面积：74675 ㎡建筑面积：228644 ㎡</t>
    <phoneticPr fontId="7" type="noConversion"/>
  </si>
  <si>
    <t>高层住宅：1#、2#、3#、5#、6#、10#、11#、15#、16#、20#楼栋，1个单元数，2梯4户，23楼层数。 小高层住宅：7#、8#、9#楼栋，1个单元，1梯2户，11楼层数。 小高层住宅：12#、13#、18#、19#、21#楼栋，2个单元，1梯2户，11楼层数。 小高层住宅：17#、23#楼栋，2个单元，1梯2户，9楼层数。</t>
    <phoneticPr fontId="7" type="noConversion"/>
  </si>
  <si>
    <t>一期2023年6月交房，二期2023年9月交房</t>
    <phoneticPr fontId="7" type="noConversion"/>
  </si>
  <si>
    <t>改善型居民</t>
    <phoneticPr fontId="7" type="noConversion"/>
  </si>
  <si>
    <t>新城·玺樾府</t>
    <phoneticPr fontId="7" type="noConversion"/>
  </si>
  <si>
    <t>宿迁新城亿盛房地产有限公司</t>
    <phoneticPr fontId="7" type="noConversion"/>
  </si>
  <si>
    <t>宿城区太湖路与黄海路交叉口东200米</t>
    <phoneticPr fontId="7" type="noConversion"/>
  </si>
  <si>
    <t>占地面积：127527 ㎡建筑面积：420000 ㎡</t>
    <phoneticPr fontId="7" type="noConversion"/>
  </si>
  <si>
    <t>楼栋总数共20栋，高层17-18层、洋房6-10层，高层4梯8户、2梯4户，高层建面约136-187㎡、洋房建面约212-350㎡约180户</t>
    <phoneticPr fontId="7" type="noConversion"/>
  </si>
  <si>
    <t>高层136-187㎡、洋房212-350㎡</t>
    <phoneticPr fontId="7" type="noConversion"/>
  </si>
  <si>
    <t>1892户</t>
    <phoneticPr fontId="7" type="noConversion"/>
  </si>
  <si>
    <t>一期2021年10月30日交房，二期2022年11月30日交房</t>
    <phoneticPr fontId="7" type="noConversion"/>
  </si>
  <si>
    <t>书香尚庭</t>
    <phoneticPr fontId="7" type="noConversion"/>
  </si>
  <si>
    <t>江苏华莱置业有限公司</t>
    <phoneticPr fontId="7" type="noConversion"/>
  </si>
  <si>
    <t>太湖路与通湖大道交汇处</t>
    <phoneticPr fontId="7" type="noConversion"/>
  </si>
  <si>
    <t>占地面积：55000 ㎡建筑面积：194000 ㎡</t>
    <phoneticPr fontId="7" type="noConversion"/>
  </si>
  <si>
    <t>楼栋总数共13栋，高层（18层）一单元2梯4户，高层（26层)1单元4梯7户，洋房三单元1梯2户，1#/5#/8#/11#:18层 2#/6#/9#/13#:11层  3#/7#/10#/12#/15#：26层</t>
    <phoneticPr fontId="7" type="noConversion"/>
  </si>
  <si>
    <t>2023年6月交房</t>
    <phoneticPr fontId="7" type="noConversion"/>
  </si>
  <si>
    <t>2020年6月下旬</t>
    <phoneticPr fontId="7" type="noConversion"/>
  </si>
  <si>
    <t>3居(建面98㎡) 3居(建面105㎡) 3居(建面106㎡)</t>
    <phoneticPr fontId="7" type="noConversion"/>
  </si>
  <si>
    <t>1246户</t>
    <phoneticPr fontId="7" type="noConversion"/>
  </si>
  <si>
    <t>金鹰国际花园</t>
    <phoneticPr fontId="7" type="noConversion"/>
  </si>
  <si>
    <t>宿迁金鹰置业有限公司</t>
    <phoneticPr fontId="7" type="noConversion"/>
  </si>
  <si>
    <t>西湖路1号（金鹰商场西侧）</t>
    <phoneticPr fontId="7" type="noConversion"/>
  </si>
  <si>
    <t>占地面积：8000000 ㎡建筑面积：184017 ㎡</t>
    <phoneticPr fontId="7" type="noConversion"/>
  </si>
  <si>
    <t>11栋，楼层18+1层，顶层为复式。</t>
    <phoneticPr fontId="7" type="noConversion"/>
  </si>
  <si>
    <t>100-140㎡</t>
    <phoneticPr fontId="7" type="noConversion"/>
  </si>
  <si>
    <t>2052户</t>
    <phoneticPr fontId="7" type="noConversion"/>
  </si>
  <si>
    <t>万科·西湖都会</t>
    <phoneticPr fontId="7" type="noConversion"/>
  </si>
  <si>
    <t>中南·紫云集</t>
    <phoneticPr fontId="7" type="noConversion"/>
  </si>
  <si>
    <t>碧桂园</t>
    <phoneticPr fontId="7" type="noConversion"/>
  </si>
  <si>
    <t>碧桂园·九州府</t>
    <phoneticPr fontId="7" type="noConversion"/>
  </si>
  <si>
    <t>宿迁熙湖房地产开发有限公司</t>
    <phoneticPr fontId="7" type="noConversion"/>
  </si>
  <si>
    <t>世纪大道与西湖路交汇处</t>
    <phoneticPr fontId="7" type="noConversion"/>
  </si>
  <si>
    <t>占地面积：140000 ㎡建筑面积：500000 ㎡</t>
    <phoneticPr fontId="7" type="noConversion"/>
  </si>
  <si>
    <t>2808户</t>
    <phoneticPr fontId="7" type="noConversion"/>
  </si>
  <si>
    <t>3居(建面113㎡) 3居(建面125㎡) 4居(建面143㎡)</t>
    <phoneticPr fontId="7" type="noConversion"/>
  </si>
  <si>
    <t>毛坯</t>
    <phoneticPr fontId="7" type="noConversion"/>
  </si>
  <si>
    <t>尾盘</t>
    <phoneticPr fontId="7" type="noConversion"/>
  </si>
  <si>
    <t>高层均价13000-14000万；洋房均价14000-15000万</t>
    <phoneticPr fontId="7" type="noConversion"/>
  </si>
  <si>
    <t>高层13788；洋房15248</t>
    <phoneticPr fontId="7" type="noConversion"/>
  </si>
  <si>
    <t>高层14144</t>
    <phoneticPr fontId="7" type="noConversion"/>
  </si>
  <si>
    <t>高层13792；洋房15582</t>
    <phoneticPr fontId="7" type="noConversion"/>
  </si>
  <si>
    <t>洋房13800</t>
    <phoneticPr fontId="7" type="noConversion"/>
  </si>
  <si>
    <t>高层12822；洋房14199</t>
    <phoneticPr fontId="7" type="noConversion"/>
  </si>
  <si>
    <t>高层13780；洋房14507</t>
    <phoneticPr fontId="7" type="noConversion"/>
  </si>
  <si>
    <t>新城·云昱江山</t>
    <phoneticPr fontId="7" type="noConversion"/>
  </si>
  <si>
    <t>备案均价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</si>
</sst>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b/>
      <sz val="14"/>
      <color theme="1"/>
      <name val="华文细黑"/>
      <family val="3"/>
      <charset val="134"/>
    </font>
    <font>
      <sz val="14"/>
      <color theme="1"/>
      <name val="华文细黑"/>
      <family val="3"/>
      <charset val="134"/>
    </font>
    <font>
      <sz val="11"/>
      <color rgb="FF333333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4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horizontal="justify" vertical="center"/>
    </xf>
    <xf numFmtId="14" fontId="2" fillId="0" borderId="0" xfId="0" applyNumberFormat="1" applyFont="1" applyFill="1"/>
    <xf numFmtId="14" fontId="1" fillId="0" borderId="1" xfId="0" applyNumberFormat="1" applyFont="1" applyFill="1" applyBorder="1" applyAlignment="1">
      <alignment horizontal="justify" vertical="center"/>
    </xf>
    <xf numFmtId="14" fontId="2" fillId="2" borderId="1" xfId="0" applyNumberFormat="1" applyFont="1" applyFill="1" applyBorder="1" applyAlignment="1">
      <alignment horizontal="justify" vertical="center"/>
    </xf>
    <xf numFmtId="14" fontId="1" fillId="4" borderId="1" xfId="0" applyNumberFormat="1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horizontal="justify" vertical="center" wrapText="1"/>
    </xf>
    <xf numFmtId="31" fontId="1" fillId="0" borderId="1" xfId="0" applyNumberFormat="1" applyFont="1" applyFill="1" applyBorder="1" applyAlignment="1">
      <alignment horizontal="justify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justify" vertical="center"/>
    </xf>
    <xf numFmtId="1" fontId="1" fillId="0" borderId="1" xfId="0" applyNumberFormat="1" applyFont="1" applyFill="1" applyBorder="1" applyAlignment="1">
      <alignment horizontal="justify" vertical="center"/>
    </xf>
    <xf numFmtId="10" fontId="1" fillId="0" borderId="1" xfId="1" applyNumberFormat="1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9" fontId="1" fillId="0" borderId="1" xfId="0" applyNumberFormat="1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0" fontId="2" fillId="5" borderId="0" xfId="0" applyFont="1" applyFill="1" applyAlignment="1">
      <alignment horizontal="justify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view="pageBreakPreview" zoomScale="85" zoomScaleNormal="100" workbookViewId="0">
      <pane xSplit="3" ySplit="6" topLeftCell="D21" activePane="bottomRight" state="frozen"/>
      <selection pane="topRight"/>
      <selection pane="bottomLeft"/>
      <selection pane="bottomRight" activeCell="J3" sqref="J3"/>
    </sheetView>
  </sheetViews>
  <sheetFormatPr defaultColWidth="9" defaultRowHeight="23.25" customHeight="1" x14ac:dyDescent="0.25"/>
  <cols>
    <col min="1" max="1" width="18.625" style="2" customWidth="1"/>
    <col min="2" max="2" width="11.75" style="3" customWidth="1"/>
    <col min="3" max="3" width="19.75" style="43" hidden="1" customWidth="1"/>
    <col min="4" max="6" width="17.375" style="3" customWidth="1"/>
    <col min="7" max="7" width="21.25" style="3" customWidth="1"/>
    <col min="8" max="16" width="17.375" style="3" customWidth="1"/>
    <col min="17" max="16384" width="9" style="3"/>
  </cols>
  <sheetData>
    <row r="1" spans="1:16" ht="23.25" customHeight="1" x14ac:dyDescent="0.35">
      <c r="A1" s="22"/>
      <c r="B1" s="23" t="s">
        <v>0</v>
      </c>
      <c r="C1" s="41"/>
      <c r="H1" s="46"/>
    </row>
    <row r="2" spans="1:16" ht="23.25" customHeight="1" x14ac:dyDescent="0.35">
      <c r="A2" s="22"/>
      <c r="B2" s="23" t="s">
        <v>1</v>
      </c>
      <c r="C2" s="41"/>
      <c r="H2" s="46"/>
    </row>
    <row r="3" spans="1:16" ht="23.25" customHeight="1" x14ac:dyDescent="0.35">
      <c r="A3" s="22"/>
      <c r="B3" s="23" t="s">
        <v>2</v>
      </c>
      <c r="C3" s="41"/>
      <c r="H3" s="46"/>
    </row>
    <row r="4" spans="1:16" ht="23.25" customHeight="1" x14ac:dyDescent="0.35">
      <c r="A4" s="22"/>
      <c r="B4" s="23" t="s">
        <v>3</v>
      </c>
      <c r="C4" s="41"/>
      <c r="H4" s="22"/>
    </row>
    <row r="5" spans="1:16" ht="23.25" customHeight="1" x14ac:dyDescent="0.35">
      <c r="A5" s="22"/>
      <c r="B5" s="23"/>
      <c r="C5" s="41"/>
      <c r="D5" s="20"/>
      <c r="E5" s="20">
        <v>1</v>
      </c>
      <c r="F5" s="20">
        <v>2</v>
      </c>
      <c r="G5" s="20">
        <v>3</v>
      </c>
      <c r="H5" s="20">
        <v>4</v>
      </c>
      <c r="I5" s="20">
        <v>5</v>
      </c>
      <c r="J5" s="20">
        <v>6</v>
      </c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20">
        <v>10</v>
      </c>
    </row>
    <row r="6" spans="1:16" ht="23.25" customHeight="1" x14ac:dyDescent="0.25">
      <c r="A6" s="50" t="s">
        <v>256</v>
      </c>
      <c r="B6" s="5" t="s">
        <v>4</v>
      </c>
      <c r="C6" s="6" t="s">
        <v>5</v>
      </c>
      <c r="D6" s="5" t="s">
        <v>257</v>
      </c>
      <c r="E6" s="5" t="s">
        <v>272</v>
      </c>
      <c r="F6" s="24" t="s">
        <v>255</v>
      </c>
      <c r="G6" s="42" t="s">
        <v>172</v>
      </c>
      <c r="H6" s="24" t="s">
        <v>254</v>
      </c>
      <c r="I6" s="24" t="s">
        <v>204</v>
      </c>
      <c r="J6" s="24" t="s">
        <v>214</v>
      </c>
      <c r="K6" s="42" t="s">
        <v>223</v>
      </c>
      <c r="L6" s="49" t="s">
        <v>230</v>
      </c>
      <c r="M6" s="24" t="s">
        <v>238</v>
      </c>
      <c r="N6" s="42" t="s">
        <v>247</v>
      </c>
      <c r="O6" s="24"/>
      <c r="P6" s="24"/>
    </row>
    <row r="7" spans="1:16" ht="26.25" customHeight="1" x14ac:dyDescent="0.25">
      <c r="B7" s="5" t="s">
        <v>6</v>
      </c>
      <c r="C7" s="6" t="s">
        <v>7</v>
      </c>
      <c r="D7" s="5" t="s">
        <v>258</v>
      </c>
      <c r="E7" s="5" t="s">
        <v>173</v>
      </c>
      <c r="F7" s="5" t="s">
        <v>183</v>
      </c>
      <c r="G7" s="5" t="s">
        <v>191</v>
      </c>
      <c r="H7" s="5" t="s">
        <v>198</v>
      </c>
      <c r="I7" s="5" t="s">
        <v>205</v>
      </c>
      <c r="J7" s="5" t="s">
        <v>215</v>
      </c>
      <c r="K7" s="5" t="s">
        <v>224</v>
      </c>
      <c r="L7" s="5" t="s">
        <v>231</v>
      </c>
      <c r="M7" s="5" t="s">
        <v>239</v>
      </c>
      <c r="N7" s="5" t="s">
        <v>248</v>
      </c>
      <c r="O7" s="5"/>
      <c r="P7" s="5"/>
    </row>
    <row r="8" spans="1:16" ht="42.75" x14ac:dyDescent="0.25">
      <c r="B8" s="5" t="s">
        <v>8</v>
      </c>
      <c r="C8" s="6" t="s">
        <v>9</v>
      </c>
      <c r="D8" s="5" t="s">
        <v>259</v>
      </c>
      <c r="E8" s="5" t="s">
        <v>174</v>
      </c>
      <c r="F8" s="5" t="s">
        <v>184</v>
      </c>
      <c r="G8" s="5" t="s">
        <v>192</v>
      </c>
      <c r="H8" s="5" t="s">
        <v>199</v>
      </c>
      <c r="I8" s="5" t="s">
        <v>206</v>
      </c>
      <c r="J8" s="5" t="s">
        <v>216</v>
      </c>
      <c r="K8" s="5" t="s">
        <v>225</v>
      </c>
      <c r="L8" s="5" t="s">
        <v>232</v>
      </c>
      <c r="M8" s="5" t="s">
        <v>240</v>
      </c>
      <c r="N8" s="5" t="s">
        <v>249</v>
      </c>
      <c r="O8" s="5"/>
      <c r="P8" s="5"/>
    </row>
    <row r="9" spans="1:16" ht="42.75" x14ac:dyDescent="0.25">
      <c r="B9" s="5" t="s">
        <v>10</v>
      </c>
      <c r="C9" s="6" t="s">
        <v>11</v>
      </c>
      <c r="D9" s="5" t="s">
        <v>260</v>
      </c>
      <c r="E9" s="5" t="s">
        <v>175</v>
      </c>
      <c r="F9" s="5" t="s">
        <v>185</v>
      </c>
      <c r="G9" s="5" t="s">
        <v>193</v>
      </c>
      <c r="H9" s="24" t="s">
        <v>200</v>
      </c>
      <c r="I9" s="24" t="s">
        <v>207</v>
      </c>
      <c r="J9" s="24" t="s">
        <v>217</v>
      </c>
      <c r="K9" s="5" t="s">
        <v>226</v>
      </c>
      <c r="L9" s="5" t="s">
        <v>233</v>
      </c>
      <c r="M9" s="5" t="s">
        <v>241</v>
      </c>
      <c r="N9" s="5" t="s">
        <v>250</v>
      </c>
      <c r="O9" s="5"/>
      <c r="P9" s="5"/>
    </row>
    <row r="10" spans="1:16" ht="16.5" x14ac:dyDescent="0.3">
      <c r="B10" s="5" t="s">
        <v>12</v>
      </c>
      <c r="C10" s="6">
        <v>3.5</v>
      </c>
      <c r="D10" s="5">
        <v>2.5</v>
      </c>
      <c r="E10" s="5">
        <v>2.2999999999999998</v>
      </c>
      <c r="F10" s="5">
        <v>2.4</v>
      </c>
      <c r="G10" s="5">
        <v>2.6</v>
      </c>
      <c r="H10" s="5">
        <v>2.5</v>
      </c>
      <c r="I10" s="5">
        <v>2.5</v>
      </c>
      <c r="J10" s="5">
        <v>2</v>
      </c>
      <c r="K10" s="5">
        <v>2.2000000000000002</v>
      </c>
      <c r="L10" s="5">
        <v>2.39</v>
      </c>
      <c r="M10" s="47" t="s">
        <v>13</v>
      </c>
      <c r="N10" s="5">
        <v>2.2999999999999998</v>
      </c>
      <c r="O10" s="5"/>
      <c r="P10" s="5"/>
    </row>
    <row r="11" spans="1:16" ht="66.75" customHeight="1" x14ac:dyDescent="0.25">
      <c r="B11" s="5" t="s">
        <v>14</v>
      </c>
      <c r="C11" s="6" t="s">
        <v>15</v>
      </c>
      <c r="D11" s="5"/>
      <c r="E11" s="5" t="s">
        <v>176</v>
      </c>
      <c r="F11" s="24" t="s">
        <v>186</v>
      </c>
      <c r="G11" s="5" t="s">
        <v>194</v>
      </c>
      <c r="H11" s="5" t="s">
        <v>201</v>
      </c>
      <c r="I11" s="5" t="s">
        <v>208</v>
      </c>
      <c r="J11" s="5" t="s">
        <v>218</v>
      </c>
      <c r="K11" s="5" t="s">
        <v>227</v>
      </c>
      <c r="L11" s="5" t="s">
        <v>234</v>
      </c>
      <c r="M11" s="5" t="s">
        <v>242</v>
      </c>
      <c r="N11" s="5" t="s">
        <v>251</v>
      </c>
      <c r="O11" s="5"/>
      <c r="P11" s="5"/>
    </row>
    <row r="12" spans="1:16" ht="14.25" x14ac:dyDescent="0.25">
      <c r="B12" s="5" t="s">
        <v>16</v>
      </c>
      <c r="C12" s="6" t="s">
        <v>17</v>
      </c>
      <c r="D12" s="5" t="s">
        <v>261</v>
      </c>
      <c r="E12" s="5" t="s">
        <v>179</v>
      </c>
      <c r="F12" s="5" t="s">
        <v>188</v>
      </c>
      <c r="G12" s="5" t="s">
        <v>195</v>
      </c>
      <c r="H12" s="5" t="s">
        <v>203</v>
      </c>
      <c r="I12" s="5" t="s">
        <v>209</v>
      </c>
      <c r="J12" s="5" t="s">
        <v>221</v>
      </c>
      <c r="K12" s="5" t="s">
        <v>18</v>
      </c>
      <c r="L12" s="5" t="s">
        <v>236</v>
      </c>
      <c r="M12" s="5" t="s">
        <v>246</v>
      </c>
      <c r="N12" s="5" t="s">
        <v>253</v>
      </c>
      <c r="O12" s="5"/>
      <c r="P12" s="5"/>
    </row>
    <row r="13" spans="1:16" ht="14.25" hidden="1" x14ac:dyDescent="0.25">
      <c r="B13" s="5" t="s">
        <v>19</v>
      </c>
      <c r="C13" s="6">
        <v>42563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4.25" hidden="1" x14ac:dyDescent="0.25">
      <c r="B14" s="5" t="s">
        <v>20</v>
      </c>
      <c r="C14" s="6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1" customFormat="1" ht="14.25" x14ac:dyDescent="0.25">
      <c r="A15" s="10"/>
      <c r="B15" s="11" t="s">
        <v>22</v>
      </c>
      <c r="C15" s="12">
        <v>42539</v>
      </c>
      <c r="D15" s="11">
        <v>44366</v>
      </c>
      <c r="E15" s="11" t="s">
        <v>177</v>
      </c>
      <c r="F15" s="25">
        <v>44195</v>
      </c>
      <c r="G15" s="11">
        <v>44059</v>
      </c>
      <c r="H15" s="11">
        <v>44190</v>
      </c>
      <c r="I15" s="11">
        <v>44118</v>
      </c>
      <c r="J15" s="40" t="s">
        <v>219</v>
      </c>
      <c r="K15" s="11">
        <v>44236</v>
      </c>
      <c r="L15" s="11">
        <v>43584</v>
      </c>
      <c r="M15" s="11" t="s">
        <v>244</v>
      </c>
      <c r="N15" s="11">
        <v>41608</v>
      </c>
      <c r="O15" s="11"/>
      <c r="P15" s="11"/>
    </row>
    <row r="16" spans="1:16" ht="39" customHeight="1" x14ac:dyDescent="0.25">
      <c r="B16" s="5" t="s">
        <v>23</v>
      </c>
      <c r="C16" s="12" t="s">
        <v>24</v>
      </c>
      <c r="D16" s="5"/>
      <c r="E16" s="5" t="s">
        <v>25</v>
      </c>
      <c r="F16" s="5" t="s">
        <v>26</v>
      </c>
      <c r="G16" s="5" t="s">
        <v>27</v>
      </c>
      <c r="H16" s="5" t="s">
        <v>28</v>
      </c>
      <c r="I16" s="26" t="s">
        <v>210</v>
      </c>
      <c r="J16" s="5" t="s">
        <v>29</v>
      </c>
      <c r="K16" s="5" t="s">
        <v>30</v>
      </c>
      <c r="L16" s="5" t="s">
        <v>31</v>
      </c>
      <c r="M16" s="5" t="s">
        <v>32</v>
      </c>
      <c r="N16" s="5"/>
      <c r="O16" s="11"/>
      <c r="P16" s="11"/>
    </row>
    <row r="17" spans="1:16" ht="42.75" x14ac:dyDescent="0.25">
      <c r="B17" s="5" t="s">
        <v>33</v>
      </c>
      <c r="C17" s="6" t="s">
        <v>34</v>
      </c>
      <c r="D17" s="5"/>
      <c r="E17" s="5" t="s">
        <v>180</v>
      </c>
      <c r="F17" s="5" t="s">
        <v>189</v>
      </c>
      <c r="G17" s="5" t="s">
        <v>197</v>
      </c>
      <c r="H17" s="11" t="s">
        <v>189</v>
      </c>
      <c r="I17" s="11" t="s">
        <v>212</v>
      </c>
      <c r="J17" s="11" t="s">
        <v>220</v>
      </c>
      <c r="K17" s="5" t="s">
        <v>228</v>
      </c>
      <c r="L17" s="5" t="s">
        <v>237</v>
      </c>
      <c r="M17" s="5" t="s">
        <v>243</v>
      </c>
      <c r="N17" s="5" t="s">
        <v>189</v>
      </c>
      <c r="O17" s="5"/>
      <c r="P17" s="5"/>
    </row>
    <row r="18" spans="1:16" ht="63" customHeight="1" x14ac:dyDescent="0.25">
      <c r="A18" s="4" t="s">
        <v>35</v>
      </c>
      <c r="B18" s="5" t="s">
        <v>36</v>
      </c>
      <c r="C18" s="6" t="s">
        <v>37</v>
      </c>
      <c r="D18" s="24" t="s">
        <v>262</v>
      </c>
      <c r="E18" s="24" t="s">
        <v>38</v>
      </c>
      <c r="F18" s="5"/>
      <c r="G18" s="5" t="s">
        <v>39</v>
      </c>
      <c r="H18" s="5" t="s">
        <v>40</v>
      </c>
      <c r="I18" s="5" t="s">
        <v>41</v>
      </c>
      <c r="J18" s="5" t="s">
        <v>42</v>
      </c>
      <c r="K18" s="5" t="s">
        <v>43</v>
      </c>
      <c r="L18" s="5" t="s">
        <v>235</v>
      </c>
      <c r="M18" s="5"/>
      <c r="N18" s="5" t="s">
        <v>252</v>
      </c>
      <c r="O18" s="5"/>
      <c r="P18" s="5"/>
    </row>
    <row r="19" spans="1:16" ht="48" customHeight="1" x14ac:dyDescent="0.25">
      <c r="A19" s="27" t="s">
        <v>44</v>
      </c>
      <c r="B19" s="5" t="s">
        <v>45</v>
      </c>
      <c r="C19" s="6" t="s">
        <v>46</v>
      </c>
      <c r="D19" s="5" t="s">
        <v>263</v>
      </c>
      <c r="E19" s="5" t="s">
        <v>46</v>
      </c>
      <c r="F19" s="5" t="s">
        <v>46</v>
      </c>
      <c r="G19" s="5" t="s">
        <v>46</v>
      </c>
      <c r="H19" s="5" t="s">
        <v>47</v>
      </c>
      <c r="I19" s="5" t="s">
        <v>46</v>
      </c>
      <c r="J19" s="5" t="s">
        <v>48</v>
      </c>
      <c r="K19" s="5" t="s">
        <v>46</v>
      </c>
      <c r="L19" s="5" t="s">
        <v>46</v>
      </c>
      <c r="M19" s="5" t="s">
        <v>46</v>
      </c>
      <c r="N19" s="5" t="s">
        <v>46</v>
      </c>
      <c r="O19" s="5"/>
      <c r="P19" s="5"/>
    </row>
    <row r="20" spans="1:16" ht="89.25" customHeight="1" x14ac:dyDescent="0.25">
      <c r="A20" s="4" t="s">
        <v>49</v>
      </c>
      <c r="B20" s="5" t="s">
        <v>50</v>
      </c>
      <c r="C20" s="6" t="s">
        <v>51</v>
      </c>
      <c r="D20" s="5" t="s">
        <v>265</v>
      </c>
      <c r="E20" s="5" t="s">
        <v>52</v>
      </c>
      <c r="F20" s="5" t="s">
        <v>53</v>
      </c>
      <c r="G20" s="5" t="s">
        <v>54</v>
      </c>
      <c r="H20" s="5" t="s">
        <v>55</v>
      </c>
      <c r="I20" s="5" t="s">
        <v>56</v>
      </c>
      <c r="J20" s="5" t="s">
        <v>57</v>
      </c>
      <c r="K20" s="5" t="s">
        <v>58</v>
      </c>
      <c r="L20" s="5" t="s">
        <v>59</v>
      </c>
      <c r="M20" s="5" t="s">
        <v>60</v>
      </c>
      <c r="N20" s="5" t="s">
        <v>61</v>
      </c>
      <c r="O20" s="5"/>
      <c r="P20" s="5"/>
    </row>
    <row r="21" spans="1:16" ht="89.25" customHeight="1" x14ac:dyDescent="0.25">
      <c r="A21" s="4"/>
      <c r="B21" s="5" t="s">
        <v>273</v>
      </c>
      <c r="C21" s="6"/>
      <c r="D21" s="5" t="s">
        <v>266</v>
      </c>
      <c r="E21" s="5" t="s">
        <v>270</v>
      </c>
      <c r="F21" s="5" t="s">
        <v>271</v>
      </c>
      <c r="G21" s="5" t="s">
        <v>267</v>
      </c>
      <c r="H21" s="5" t="s">
        <v>268</v>
      </c>
      <c r="I21" s="5" t="s">
        <v>269</v>
      </c>
      <c r="J21" s="5"/>
      <c r="K21" s="5"/>
      <c r="L21" s="5"/>
      <c r="M21" s="5"/>
      <c r="N21" s="5"/>
      <c r="O21" s="5"/>
      <c r="P21" s="5"/>
    </row>
    <row r="22" spans="1:16" ht="57" x14ac:dyDescent="0.25">
      <c r="A22" s="4" t="s">
        <v>62</v>
      </c>
      <c r="B22" s="5" t="s">
        <v>63</v>
      </c>
      <c r="C22" s="6" t="s">
        <v>64</v>
      </c>
      <c r="D22" s="5"/>
      <c r="E22" s="5" t="s">
        <v>65</v>
      </c>
      <c r="F22" s="5"/>
      <c r="G22" s="5"/>
      <c r="H22" s="5"/>
      <c r="I22" s="5"/>
      <c r="J22" s="5" t="s">
        <v>66</v>
      </c>
      <c r="K22" s="5" t="s">
        <v>67</v>
      </c>
      <c r="L22" s="5" t="s">
        <v>68</v>
      </c>
      <c r="M22" s="5"/>
      <c r="N22" s="5" t="s">
        <v>69</v>
      </c>
      <c r="O22" s="5"/>
      <c r="P22" s="5"/>
    </row>
    <row r="23" spans="1:16" ht="42.75" x14ac:dyDescent="0.25">
      <c r="A23" s="4" t="s">
        <v>70</v>
      </c>
      <c r="B23" s="5" t="s">
        <v>71</v>
      </c>
      <c r="C23" s="6" t="s">
        <v>72</v>
      </c>
      <c r="D23" s="5"/>
      <c r="E23" s="5" t="s">
        <v>181</v>
      </c>
      <c r="F23" s="5" t="s">
        <v>73</v>
      </c>
      <c r="G23" s="5" t="s">
        <v>74</v>
      </c>
      <c r="H23" s="5"/>
      <c r="I23" s="5" t="s">
        <v>213</v>
      </c>
      <c r="J23" s="5" t="s">
        <v>75</v>
      </c>
      <c r="K23" s="5" t="s">
        <v>229</v>
      </c>
      <c r="L23" s="5"/>
      <c r="M23" s="5" t="s">
        <v>76</v>
      </c>
      <c r="N23" s="5"/>
      <c r="O23" s="5"/>
      <c r="P23" s="5"/>
    </row>
    <row r="24" spans="1:16" ht="33.75" customHeight="1" x14ac:dyDescent="0.25">
      <c r="A24" s="4"/>
      <c r="B24" s="5" t="s">
        <v>77</v>
      </c>
      <c r="C24" s="6" t="s">
        <v>78</v>
      </c>
      <c r="D24" s="5"/>
      <c r="E24" s="5"/>
      <c r="F24" s="5"/>
      <c r="G24" s="5"/>
      <c r="H24" s="5"/>
      <c r="I24" s="5"/>
      <c r="J24" s="5"/>
      <c r="K24" s="5"/>
      <c r="L24" s="5" t="s">
        <v>264</v>
      </c>
      <c r="M24" s="5"/>
      <c r="N24" s="5"/>
      <c r="O24" s="5"/>
      <c r="P24" s="5"/>
    </row>
    <row r="25" spans="1:16" ht="56.25" customHeight="1" x14ac:dyDescent="0.25">
      <c r="A25" s="4" t="s">
        <v>79</v>
      </c>
      <c r="B25" s="5" t="s">
        <v>80</v>
      </c>
      <c r="C25" s="6" t="s">
        <v>81</v>
      </c>
      <c r="D25" s="48"/>
      <c r="E25" s="48" t="s">
        <v>182</v>
      </c>
      <c r="F25" s="48" t="s">
        <v>190</v>
      </c>
      <c r="G25" s="30" t="s">
        <v>82</v>
      </c>
      <c r="H25" s="30" t="s">
        <v>83</v>
      </c>
      <c r="I25" s="48" t="s">
        <v>84</v>
      </c>
      <c r="J25" s="48" t="s">
        <v>85</v>
      </c>
      <c r="K25" s="48" t="s">
        <v>86</v>
      </c>
      <c r="L25" s="48" t="s">
        <v>87</v>
      </c>
      <c r="M25" s="48" t="s">
        <v>88</v>
      </c>
      <c r="N25" s="48" t="s">
        <v>89</v>
      </c>
      <c r="O25" s="5"/>
      <c r="P25" s="5"/>
    </row>
    <row r="26" spans="1:16" ht="58.5" customHeight="1" x14ac:dyDescent="0.25">
      <c r="A26" s="4" t="s">
        <v>90</v>
      </c>
      <c r="B26" s="5" t="s">
        <v>91</v>
      </c>
      <c r="C26" s="6" t="s">
        <v>92</v>
      </c>
      <c r="D26" s="5"/>
      <c r="E26" s="5" t="s">
        <v>93</v>
      </c>
      <c r="F26" s="5" t="s">
        <v>94</v>
      </c>
      <c r="G26" s="30" t="s">
        <v>95</v>
      </c>
      <c r="H26" s="5" t="s">
        <v>96</v>
      </c>
      <c r="I26" s="5" t="s">
        <v>97</v>
      </c>
      <c r="J26" s="5" t="s">
        <v>96</v>
      </c>
      <c r="K26" s="5" t="s">
        <v>96</v>
      </c>
      <c r="L26" s="5" t="s">
        <v>96</v>
      </c>
      <c r="M26" s="5" t="s">
        <v>96</v>
      </c>
      <c r="N26" s="5" t="s">
        <v>96</v>
      </c>
      <c r="O26" s="5"/>
      <c r="P26" s="5"/>
    </row>
    <row r="27" spans="1:16" ht="44.25" customHeight="1" x14ac:dyDescent="0.25">
      <c r="A27" s="4" t="s">
        <v>98</v>
      </c>
      <c r="B27" s="5" t="s">
        <v>99</v>
      </c>
      <c r="C27" s="6" t="s">
        <v>100</v>
      </c>
      <c r="D27" s="5"/>
      <c r="E27" s="5" t="s">
        <v>101</v>
      </c>
      <c r="F27" s="5" t="s">
        <v>101</v>
      </c>
      <c r="G27" s="17" t="s">
        <v>102</v>
      </c>
      <c r="H27" s="5" t="s">
        <v>103</v>
      </c>
      <c r="I27" s="5" t="s">
        <v>101</v>
      </c>
      <c r="J27" s="5" t="s">
        <v>104</v>
      </c>
      <c r="K27" s="5" t="s">
        <v>105</v>
      </c>
      <c r="L27" s="5" t="s">
        <v>106</v>
      </c>
      <c r="M27" s="5" t="s">
        <v>101</v>
      </c>
      <c r="N27" s="5" t="s">
        <v>107</v>
      </c>
      <c r="O27" s="5"/>
      <c r="P27" s="5"/>
    </row>
    <row r="28" spans="1:16" ht="48" hidden="1" customHeight="1" x14ac:dyDescent="0.25">
      <c r="A28" s="4"/>
      <c r="B28" s="5" t="s">
        <v>108</v>
      </c>
      <c r="C28" s="6" t="s">
        <v>109</v>
      </c>
      <c r="D28" s="5"/>
      <c r="E28" s="5"/>
      <c r="F28" s="5"/>
      <c r="G28" s="17"/>
      <c r="H28" s="5"/>
      <c r="I28" s="5"/>
      <c r="J28" s="5"/>
      <c r="K28" s="5"/>
      <c r="L28" s="5"/>
      <c r="M28" s="5"/>
      <c r="N28" s="5"/>
      <c r="O28" s="5"/>
      <c r="P28" s="5"/>
    </row>
    <row r="29" spans="1:16" s="19" customFormat="1" ht="23.25" customHeight="1" x14ac:dyDescent="0.25">
      <c r="A29" s="28" t="s">
        <v>110</v>
      </c>
      <c r="B29" s="24" t="s">
        <v>111</v>
      </c>
      <c r="C29" s="29" t="s">
        <v>112</v>
      </c>
      <c r="D29" s="24"/>
      <c r="E29" s="24"/>
      <c r="F29" s="24"/>
      <c r="G29" s="30" t="s">
        <v>113</v>
      </c>
      <c r="H29" s="24" t="s">
        <v>114</v>
      </c>
      <c r="I29" s="24"/>
      <c r="J29" s="24" t="s">
        <v>115</v>
      </c>
      <c r="K29" s="24" t="s">
        <v>116</v>
      </c>
      <c r="L29" s="24" t="s">
        <v>117</v>
      </c>
      <c r="M29" s="24" t="s">
        <v>118</v>
      </c>
      <c r="N29" s="24"/>
      <c r="O29" s="24"/>
      <c r="P29" s="24"/>
    </row>
    <row r="30" spans="1:16" ht="23.25" customHeight="1" x14ac:dyDescent="0.25">
      <c r="A30" s="4"/>
      <c r="B30" s="5"/>
      <c r="C30" s="6"/>
      <c r="D30" s="5"/>
      <c r="E30" s="5"/>
      <c r="F30" s="5"/>
      <c r="G30" s="17"/>
      <c r="H30" s="5"/>
      <c r="I30" s="5"/>
      <c r="J30" s="5"/>
      <c r="K30" s="5"/>
      <c r="L30" s="5"/>
      <c r="M30" s="5"/>
      <c r="N30" s="5"/>
      <c r="O30" s="5"/>
      <c r="P30" s="5"/>
    </row>
    <row r="31" spans="1:16" s="20" customFormat="1" ht="23.25" customHeight="1" x14ac:dyDescent="0.25">
      <c r="A31" s="31"/>
      <c r="B31" s="32"/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s="20" customFormat="1" ht="23.25" customHeight="1" x14ac:dyDescent="0.25">
      <c r="A32" s="31"/>
      <c r="B32" s="32" t="s">
        <v>119</v>
      </c>
      <c r="C32" s="44"/>
      <c r="D32" s="32"/>
      <c r="E32" s="32"/>
      <c r="F32" s="32">
        <v>12017</v>
      </c>
      <c r="G32" s="32">
        <v>13565</v>
      </c>
      <c r="H32" s="32">
        <v>13623</v>
      </c>
      <c r="I32" s="32">
        <v>12560</v>
      </c>
      <c r="J32" s="32">
        <v>12601</v>
      </c>
      <c r="K32" s="32">
        <v>12403</v>
      </c>
      <c r="L32" s="32">
        <v>9743</v>
      </c>
      <c r="M32" s="32">
        <v>12079</v>
      </c>
      <c r="N32" s="32">
        <v>13650</v>
      </c>
      <c r="O32" s="32"/>
      <c r="P32" s="32"/>
    </row>
    <row r="33" spans="1:16" s="20" customFormat="1" ht="23.25" customHeight="1" x14ac:dyDescent="0.25">
      <c r="A33" s="31"/>
      <c r="B33" s="32" t="s">
        <v>120</v>
      </c>
      <c r="C33" s="4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s="20" customFormat="1" ht="23.25" customHeight="1" x14ac:dyDescent="0.25">
      <c r="A34" s="31"/>
      <c r="B34" s="32" t="s">
        <v>121</v>
      </c>
      <c r="C34" s="44"/>
      <c r="D34" s="32"/>
      <c r="E34" s="32"/>
      <c r="F34" s="32">
        <v>348</v>
      </c>
      <c r="G34" s="32">
        <v>586</v>
      </c>
      <c r="H34" s="32">
        <v>202</v>
      </c>
      <c r="I34" s="32">
        <v>690</v>
      </c>
      <c r="J34" s="32">
        <v>128</v>
      </c>
      <c r="K34" s="32">
        <v>189</v>
      </c>
      <c r="L34" s="32">
        <v>803</v>
      </c>
      <c r="M34" s="32">
        <v>1018</v>
      </c>
      <c r="N34" s="32">
        <v>1776</v>
      </c>
      <c r="O34" s="32"/>
      <c r="P34" s="32"/>
    </row>
    <row r="35" spans="1:16" s="20" customFormat="1" ht="23.25" customHeight="1" x14ac:dyDescent="0.25">
      <c r="A35" s="31"/>
      <c r="B35" s="32" t="s">
        <v>122</v>
      </c>
      <c r="C35" s="44"/>
      <c r="D35" s="33"/>
      <c r="E35" s="33"/>
      <c r="F35" s="33">
        <v>44197</v>
      </c>
      <c r="G35" s="33">
        <v>44075</v>
      </c>
      <c r="H35" s="33">
        <v>44228</v>
      </c>
      <c r="I35" s="33">
        <v>44136</v>
      </c>
      <c r="J35" s="33">
        <v>44197</v>
      </c>
      <c r="K35" s="33">
        <v>44228</v>
      </c>
      <c r="L35" s="33">
        <v>43891</v>
      </c>
      <c r="M35" s="33">
        <v>44013</v>
      </c>
      <c r="N35" s="33">
        <v>43101</v>
      </c>
      <c r="O35" s="33"/>
      <c r="P35" s="33"/>
    </row>
    <row r="36" spans="1:16" s="20" customFormat="1" ht="23.25" customHeight="1" x14ac:dyDescent="0.25">
      <c r="A36" s="31"/>
      <c r="B36" s="32" t="s">
        <v>123</v>
      </c>
      <c r="C36" s="44"/>
      <c r="D36" s="33"/>
      <c r="E36" s="33">
        <v>44347</v>
      </c>
      <c r="F36" s="33">
        <v>44347</v>
      </c>
      <c r="G36" s="33">
        <v>44347</v>
      </c>
      <c r="H36" s="33">
        <v>44347</v>
      </c>
      <c r="I36" s="33">
        <v>44347</v>
      </c>
      <c r="J36" s="33">
        <v>44347</v>
      </c>
      <c r="K36" s="33">
        <v>44347</v>
      </c>
      <c r="L36" s="33">
        <v>44347</v>
      </c>
      <c r="M36" s="33">
        <v>44347</v>
      </c>
      <c r="N36" s="33">
        <v>44347</v>
      </c>
      <c r="O36" s="33"/>
      <c r="P36" s="33"/>
    </row>
    <row r="37" spans="1:16" s="20" customFormat="1" ht="23.25" customHeight="1" x14ac:dyDescent="0.25">
      <c r="A37" s="31"/>
      <c r="B37" s="32" t="s">
        <v>124</v>
      </c>
      <c r="C37" s="44"/>
      <c r="D37" s="34"/>
      <c r="E37" s="34">
        <f>ROUND((E36-E35)/30,0)</f>
        <v>1478</v>
      </c>
      <c r="F37" s="34">
        <f>ROUND((F36-F35)/30,0)</f>
        <v>5</v>
      </c>
      <c r="G37" s="34">
        <f t="shared" ref="G37:O37" si="0">ROUND((G36-G35)/30,0)</f>
        <v>9</v>
      </c>
      <c r="H37" s="34">
        <f t="shared" si="0"/>
        <v>4</v>
      </c>
      <c r="I37" s="34">
        <f t="shared" si="0"/>
        <v>7</v>
      </c>
      <c r="J37" s="34">
        <f t="shared" si="0"/>
        <v>5</v>
      </c>
      <c r="K37" s="34">
        <f t="shared" si="0"/>
        <v>4</v>
      </c>
      <c r="L37" s="34">
        <f t="shared" si="0"/>
        <v>15</v>
      </c>
      <c r="M37" s="34">
        <f t="shared" si="0"/>
        <v>11</v>
      </c>
      <c r="N37" s="34">
        <f t="shared" si="0"/>
        <v>42</v>
      </c>
      <c r="O37" s="34">
        <f t="shared" si="0"/>
        <v>0</v>
      </c>
      <c r="P37" s="34"/>
    </row>
    <row r="38" spans="1:16" s="20" customFormat="1" ht="23.25" customHeight="1" x14ac:dyDescent="0.25">
      <c r="A38" s="31"/>
      <c r="B38" s="32" t="s">
        <v>125</v>
      </c>
      <c r="C38" s="44"/>
      <c r="D38" s="35"/>
      <c r="E38" s="35">
        <f>E34/E37</f>
        <v>0</v>
      </c>
      <c r="F38" s="35">
        <f>F34/F37</f>
        <v>69.599999999999994</v>
      </c>
      <c r="G38" s="35">
        <f t="shared" ref="G38:O38" si="1">G34/G37</f>
        <v>65.111111111111114</v>
      </c>
      <c r="H38" s="35">
        <f t="shared" si="1"/>
        <v>50.5</v>
      </c>
      <c r="I38" s="35">
        <f t="shared" si="1"/>
        <v>98.571428571428569</v>
      </c>
      <c r="J38" s="35">
        <f t="shared" si="1"/>
        <v>25.6</v>
      </c>
      <c r="K38" s="35">
        <f t="shared" si="1"/>
        <v>47.25</v>
      </c>
      <c r="L38" s="35">
        <f t="shared" si="1"/>
        <v>53.533333333333331</v>
      </c>
      <c r="M38" s="35">
        <f t="shared" si="1"/>
        <v>92.545454545454547</v>
      </c>
      <c r="N38" s="35">
        <f t="shared" si="1"/>
        <v>42.285714285714285</v>
      </c>
      <c r="O38" s="35" t="e">
        <f t="shared" si="1"/>
        <v>#DIV/0!</v>
      </c>
      <c r="P38" s="35"/>
    </row>
    <row r="39" spans="1:16" s="20" customFormat="1" ht="23.25" customHeight="1" x14ac:dyDescent="0.25">
      <c r="A39" s="31"/>
      <c r="B39" s="32" t="s">
        <v>126</v>
      </c>
      <c r="C39" s="4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23.25" customHeight="1" x14ac:dyDescent="0.25">
      <c r="B40" s="5" t="s">
        <v>127</v>
      </c>
      <c r="C40" s="6"/>
      <c r="D40" s="5"/>
      <c r="E40" s="5" t="s">
        <v>128</v>
      </c>
      <c r="F40" s="5" t="s">
        <v>128</v>
      </c>
      <c r="G40" s="32" t="s">
        <v>129</v>
      </c>
      <c r="H40" s="32" t="s">
        <v>128</v>
      </c>
      <c r="I40" s="32" t="s">
        <v>128</v>
      </c>
      <c r="J40" s="32" t="s">
        <v>128</v>
      </c>
      <c r="K40" s="32" t="s">
        <v>128</v>
      </c>
      <c r="L40" s="32" t="s">
        <v>130</v>
      </c>
      <c r="M40" s="32" t="s">
        <v>130</v>
      </c>
      <c r="N40" s="32" t="s">
        <v>131</v>
      </c>
      <c r="O40" s="32"/>
      <c r="P40" s="5"/>
    </row>
    <row r="41" spans="1:16" ht="23.25" customHeight="1" x14ac:dyDescent="0.25">
      <c r="B41" s="5" t="s">
        <v>132</v>
      </c>
      <c r="C41" s="6"/>
      <c r="D41" s="5"/>
      <c r="E41" s="5" t="s">
        <v>133</v>
      </c>
      <c r="F41" s="5" t="s">
        <v>133</v>
      </c>
      <c r="G41" s="5" t="s">
        <v>133</v>
      </c>
      <c r="H41" s="32" t="s">
        <v>134</v>
      </c>
      <c r="I41" s="32" t="s">
        <v>133</v>
      </c>
      <c r="J41" s="32" t="s">
        <v>134</v>
      </c>
      <c r="K41" s="32" t="s">
        <v>133</v>
      </c>
      <c r="L41" s="32" t="s">
        <v>133</v>
      </c>
      <c r="M41" s="32" t="s">
        <v>133</v>
      </c>
      <c r="N41" s="32" t="s">
        <v>133</v>
      </c>
      <c r="O41" s="32"/>
      <c r="P41" s="5"/>
    </row>
    <row r="42" spans="1:16" ht="23.25" customHeight="1" x14ac:dyDescent="0.25">
      <c r="B42" s="5" t="s">
        <v>135</v>
      </c>
      <c r="C42" s="6"/>
      <c r="D42" s="5"/>
      <c r="E42" s="5" t="s">
        <v>136</v>
      </c>
      <c r="F42" s="5" t="s">
        <v>137</v>
      </c>
      <c r="G42" s="5" t="s">
        <v>138</v>
      </c>
      <c r="H42" s="37" t="s">
        <v>139</v>
      </c>
      <c r="I42" s="5" t="s">
        <v>136</v>
      </c>
      <c r="J42" s="5" t="s">
        <v>140</v>
      </c>
      <c r="K42" s="5" t="s">
        <v>141</v>
      </c>
      <c r="L42" s="5" t="s">
        <v>142</v>
      </c>
      <c r="M42" s="5" t="s">
        <v>143</v>
      </c>
      <c r="N42" s="5" t="s">
        <v>144</v>
      </c>
      <c r="O42" s="5"/>
      <c r="P42" s="5"/>
    </row>
    <row r="43" spans="1:16" ht="23.25" customHeight="1" x14ac:dyDescent="0.25">
      <c r="B43" s="5" t="s">
        <v>145</v>
      </c>
      <c r="C43" s="6"/>
      <c r="D43" s="5"/>
      <c r="E43" s="5" t="s">
        <v>146</v>
      </c>
      <c r="F43" s="5" t="s">
        <v>146</v>
      </c>
      <c r="G43" s="5" t="s">
        <v>146</v>
      </c>
      <c r="H43" s="5" t="s">
        <v>146</v>
      </c>
      <c r="I43" s="5" t="s">
        <v>146</v>
      </c>
      <c r="J43" s="5" t="s">
        <v>146</v>
      </c>
      <c r="K43" s="5" t="s">
        <v>146</v>
      </c>
      <c r="L43" s="5" t="s">
        <v>146</v>
      </c>
      <c r="M43" s="5" t="s">
        <v>146</v>
      </c>
      <c r="N43" s="5" t="s">
        <v>146</v>
      </c>
      <c r="O43" s="5"/>
      <c r="P43" s="5"/>
    </row>
    <row r="44" spans="1:16" s="21" customFormat="1" ht="42" customHeight="1" x14ac:dyDescent="0.25">
      <c r="A44" s="38"/>
      <c r="B44" s="37" t="s">
        <v>147</v>
      </c>
      <c r="C44" s="45"/>
      <c r="D44" s="24"/>
      <c r="E44" s="24" t="s">
        <v>178</v>
      </c>
      <c r="F44" s="37" t="s">
        <v>187</v>
      </c>
      <c r="G44" s="37" t="s">
        <v>196</v>
      </c>
      <c r="H44" s="39" t="s">
        <v>202</v>
      </c>
      <c r="I44" s="37" t="s">
        <v>211</v>
      </c>
      <c r="J44" s="37" t="s">
        <v>222</v>
      </c>
      <c r="K44" s="37" t="s">
        <v>148</v>
      </c>
      <c r="L44" s="37" t="s">
        <v>149</v>
      </c>
      <c r="M44" s="37" t="s">
        <v>245</v>
      </c>
      <c r="N44" s="37" t="s">
        <v>150</v>
      </c>
      <c r="O44" s="37"/>
      <c r="P44" s="37"/>
    </row>
    <row r="45" spans="1:16" s="20" customFormat="1" ht="23.25" customHeight="1" x14ac:dyDescent="0.25">
      <c r="A45" s="31"/>
      <c r="B45" s="32"/>
      <c r="C45" s="44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s="21" customFormat="1" ht="23.25" customHeight="1" x14ac:dyDescent="0.25">
      <c r="A46" s="38"/>
      <c r="B46" s="37"/>
      <c r="C46" s="4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</sheetData>
  <phoneticPr fontId="7" type="noConversion"/>
  <pageMargins left="0.23622047244094499" right="0.23622047244094499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3" sqref="E13"/>
    </sheetView>
  </sheetViews>
  <sheetFormatPr defaultColWidth="9" defaultRowHeight="14.25" x14ac:dyDescent="0.25"/>
  <cols>
    <col min="1" max="1" width="15" style="2" customWidth="1"/>
    <col min="2" max="2" width="13.75" style="3" customWidth="1"/>
    <col min="3" max="3" width="19.75" style="2" customWidth="1"/>
    <col min="4" max="4" width="20.5" style="3" customWidth="1"/>
    <col min="5" max="5" width="19.625" style="3" customWidth="1"/>
    <col min="6" max="6" width="20.375" style="3" customWidth="1"/>
    <col min="7" max="16384" width="9" style="3"/>
  </cols>
  <sheetData>
    <row r="1" spans="1:6" ht="27" customHeight="1" x14ac:dyDescent="0.25">
      <c r="A1" s="4"/>
      <c r="B1" s="5" t="s">
        <v>4</v>
      </c>
      <c r="C1" s="6" t="s">
        <v>5</v>
      </c>
      <c r="D1" s="7" t="s">
        <v>151</v>
      </c>
      <c r="E1" s="8" t="s">
        <v>152</v>
      </c>
      <c r="F1" s="8" t="s">
        <v>153</v>
      </c>
    </row>
    <row r="2" spans="1:6" ht="28.5" x14ac:dyDescent="0.25">
      <c r="B2" s="5" t="s">
        <v>6</v>
      </c>
      <c r="C2" s="6" t="s">
        <v>7</v>
      </c>
      <c r="D2" s="5" t="s">
        <v>154</v>
      </c>
      <c r="E2" s="5" t="s">
        <v>155</v>
      </c>
      <c r="F2" s="9"/>
    </row>
    <row r="3" spans="1:6" ht="57" customHeight="1" x14ac:dyDescent="0.25">
      <c r="B3" s="5" t="s">
        <v>8</v>
      </c>
      <c r="C3" s="6" t="s">
        <v>9</v>
      </c>
      <c r="D3" s="5" t="s">
        <v>156</v>
      </c>
      <c r="E3" s="5" t="s">
        <v>157</v>
      </c>
      <c r="F3" s="9"/>
    </row>
    <row r="4" spans="1:6" ht="42.75" x14ac:dyDescent="0.25">
      <c r="B4" s="5" t="s">
        <v>10</v>
      </c>
      <c r="C4" s="6" t="s">
        <v>11</v>
      </c>
      <c r="D4" s="5" t="s">
        <v>158</v>
      </c>
      <c r="E4" s="5" t="s">
        <v>159</v>
      </c>
      <c r="F4" s="9"/>
    </row>
    <row r="5" spans="1:6" x14ac:dyDescent="0.25">
      <c r="B5" s="5" t="s">
        <v>12</v>
      </c>
      <c r="C5" s="6">
        <v>3.5</v>
      </c>
      <c r="D5" s="5">
        <v>1.6</v>
      </c>
      <c r="E5" s="5">
        <v>2.2999999999999998</v>
      </c>
      <c r="F5" s="9"/>
    </row>
    <row r="6" spans="1:6" ht="92.25" customHeight="1" x14ac:dyDescent="0.25">
      <c r="B6" s="5" t="s">
        <v>14</v>
      </c>
      <c r="C6" s="6" t="s">
        <v>15</v>
      </c>
      <c r="D6" s="5" t="s">
        <v>160</v>
      </c>
      <c r="E6" s="5" t="s">
        <v>161</v>
      </c>
      <c r="F6" s="9"/>
    </row>
    <row r="7" spans="1:6" x14ac:dyDescent="0.25">
      <c r="B7" s="5" t="s">
        <v>16</v>
      </c>
      <c r="C7" s="6" t="s">
        <v>17</v>
      </c>
      <c r="D7" s="5" t="s">
        <v>162</v>
      </c>
      <c r="E7" s="5" t="s">
        <v>163</v>
      </c>
      <c r="F7" s="9"/>
    </row>
    <row r="8" spans="1:6" hidden="1" x14ac:dyDescent="0.25">
      <c r="B8" s="5" t="s">
        <v>19</v>
      </c>
      <c r="C8" s="6">
        <v>42563</v>
      </c>
      <c r="D8" s="5"/>
      <c r="E8" s="5"/>
      <c r="F8" s="9"/>
    </row>
    <row r="9" spans="1:6" hidden="1" x14ac:dyDescent="0.25">
      <c r="B9" s="5" t="s">
        <v>20</v>
      </c>
      <c r="C9" s="6" t="s">
        <v>21</v>
      </c>
      <c r="D9" s="5"/>
      <c r="E9" s="5"/>
      <c r="F9" s="9"/>
    </row>
    <row r="10" spans="1:6" s="1" customFormat="1" x14ac:dyDescent="0.25">
      <c r="A10" s="10"/>
      <c r="B10" s="11" t="s">
        <v>22</v>
      </c>
      <c r="C10" s="12">
        <v>42539</v>
      </c>
      <c r="D10" s="11">
        <v>43678</v>
      </c>
      <c r="E10" s="13"/>
      <c r="F10" s="13"/>
    </row>
    <row r="11" spans="1:6" ht="36" customHeight="1" x14ac:dyDescent="0.25">
      <c r="B11" s="5" t="s">
        <v>23</v>
      </c>
      <c r="C11" s="12" t="s">
        <v>24</v>
      </c>
      <c r="D11" s="9"/>
      <c r="E11" s="9"/>
      <c r="F11" s="9"/>
    </row>
    <row r="12" spans="1:6" ht="28.5" x14ac:dyDescent="0.25">
      <c r="B12" s="5" t="s">
        <v>33</v>
      </c>
      <c r="C12" s="6" t="s">
        <v>34</v>
      </c>
      <c r="D12" s="9"/>
      <c r="E12" s="9"/>
      <c r="F12" s="9"/>
    </row>
    <row r="13" spans="1:6" ht="42.75" x14ac:dyDescent="0.25">
      <c r="B13" s="5" t="s">
        <v>36</v>
      </c>
      <c r="C13" s="6" t="s">
        <v>164</v>
      </c>
      <c r="D13" s="9"/>
      <c r="E13" s="9"/>
      <c r="F13" s="9"/>
    </row>
    <row r="14" spans="1:6" ht="20.25" customHeight="1" x14ac:dyDescent="0.25">
      <c r="B14" s="5" t="s">
        <v>45</v>
      </c>
      <c r="C14" s="6" t="s">
        <v>46</v>
      </c>
      <c r="D14" s="9"/>
      <c r="E14" s="9"/>
      <c r="F14" s="9"/>
    </row>
    <row r="15" spans="1:6" ht="102.75" customHeight="1" x14ac:dyDescent="0.25">
      <c r="A15" s="4" t="s">
        <v>165</v>
      </c>
      <c r="B15" s="5" t="s">
        <v>50</v>
      </c>
      <c r="C15" s="6" t="s">
        <v>166</v>
      </c>
      <c r="D15" s="9"/>
      <c r="E15" s="9"/>
      <c r="F15" s="9"/>
    </row>
    <row r="16" spans="1:6" ht="55.5" customHeight="1" x14ac:dyDescent="0.25">
      <c r="A16" s="4" t="s">
        <v>62</v>
      </c>
      <c r="B16" s="5" t="s">
        <v>63</v>
      </c>
      <c r="C16" s="6" t="s">
        <v>64</v>
      </c>
      <c r="D16" s="9"/>
      <c r="E16" s="9"/>
      <c r="F16" s="9"/>
    </row>
    <row r="17" spans="1:6" ht="69.75" customHeight="1" x14ac:dyDescent="0.25">
      <c r="A17" s="4" t="s">
        <v>70</v>
      </c>
      <c r="B17" s="5" t="s">
        <v>71</v>
      </c>
      <c r="C17" s="6" t="s">
        <v>72</v>
      </c>
      <c r="D17" s="9"/>
      <c r="E17" s="9"/>
      <c r="F17" s="9"/>
    </row>
    <row r="18" spans="1:6" x14ac:dyDescent="0.25">
      <c r="A18" s="4"/>
      <c r="B18" s="5" t="s">
        <v>77</v>
      </c>
      <c r="C18" s="6" t="s">
        <v>78</v>
      </c>
      <c r="D18" s="9"/>
      <c r="E18" s="9"/>
      <c r="F18" s="9"/>
    </row>
    <row r="19" spans="1:6" ht="76.900000000000006" customHeight="1" x14ac:dyDescent="0.25">
      <c r="A19" s="4" t="s">
        <v>167</v>
      </c>
      <c r="B19" s="5" t="s">
        <v>80</v>
      </c>
      <c r="C19" s="6" t="s">
        <v>168</v>
      </c>
      <c r="D19" s="14"/>
      <c r="E19" s="15"/>
      <c r="F19" s="15"/>
    </row>
    <row r="20" spans="1:6" ht="76.900000000000006" customHeight="1" x14ac:dyDescent="0.25">
      <c r="A20" s="4" t="s">
        <v>169</v>
      </c>
      <c r="B20" s="5" t="s">
        <v>170</v>
      </c>
      <c r="C20" s="6" t="s">
        <v>171</v>
      </c>
      <c r="D20" s="14"/>
      <c r="E20" s="15"/>
      <c r="F20" s="15"/>
    </row>
    <row r="21" spans="1:6" ht="42.75" x14ac:dyDescent="0.25">
      <c r="A21" s="4" t="s">
        <v>90</v>
      </c>
      <c r="B21" s="5" t="s">
        <v>91</v>
      </c>
      <c r="C21" s="6" t="s">
        <v>92</v>
      </c>
      <c r="D21" s="16"/>
      <c r="E21" s="9"/>
      <c r="F21" s="9"/>
    </row>
    <row r="22" spans="1:6" ht="28.5" x14ac:dyDescent="0.25">
      <c r="A22" s="4" t="s">
        <v>98</v>
      </c>
      <c r="B22" s="5" t="s">
        <v>99</v>
      </c>
      <c r="C22" s="6" t="s">
        <v>100</v>
      </c>
      <c r="D22" s="16"/>
      <c r="E22" s="9"/>
      <c r="F22" s="9"/>
    </row>
    <row r="23" spans="1:6" ht="28.5" x14ac:dyDescent="0.25">
      <c r="A23" s="4"/>
      <c r="B23" s="5" t="s">
        <v>111</v>
      </c>
      <c r="C23" s="6" t="s">
        <v>112</v>
      </c>
      <c r="D23" s="17"/>
      <c r="E23" s="5"/>
      <c r="F23" s="5"/>
    </row>
    <row r="24" spans="1:6" x14ac:dyDescent="0.25">
      <c r="A24" s="4"/>
      <c r="B24" s="5"/>
      <c r="C24" s="18"/>
      <c r="D24" s="17"/>
      <c r="E24" s="5"/>
      <c r="F24" s="5"/>
    </row>
  </sheetData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住宅楼盘情况</vt:lpstr>
      <vt:lpstr>Sheet2</vt:lpstr>
      <vt:lpstr>Sheet3</vt:lpstr>
      <vt:lpstr>住宅楼盘情况!Print_Area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2021-03-30T09:11:00Z</cp:lastPrinted>
  <dcterms:created xsi:type="dcterms:W3CDTF">2006-09-17T00:00:00Z</dcterms:created>
  <dcterms:modified xsi:type="dcterms:W3CDTF">2021-06-24T05:47:06Z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7DF9E78294084BC9A26D160A172B2BF4</vt:lpwstr>
  </property>
</Properties>
</file>